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28" windowWidth="15576" windowHeight="11400"/>
  </bookViews>
  <sheets>
    <sheet name="Copertina" sheetId="3" r:id="rId1"/>
    <sheet name="INDICE TAVOLE" sheetId="4" r:id="rId2"/>
    <sheet name="NOTE anno 2019" sheetId="51" r:id="rId3"/>
    <sheet name="8. IMPRESE FEMMINILI" sheetId="39" r:id="rId4"/>
    <sheet name="DEFINIZIONE IMP. FEMMINILI" sheetId="50" r:id="rId5"/>
    <sheet name="7.1" sheetId="41" r:id="rId6"/>
    <sheet name="7.2" sheetId="43" r:id="rId7"/>
  </sheets>
  <definedNames>
    <definedName name="HTML_CodePage" hidden="1">1252</definedName>
    <definedName name="HTML_Control" localSheetId="5" hidden="1">{"'Tav19'!$A$1:$AB$128"}</definedName>
    <definedName name="HTML_Control" localSheetId="3" hidden="1">{"'Tav19'!$A$1:$AB$128"}</definedName>
    <definedName name="HTML_Control" localSheetId="0" hidden="1">{"'Tav19'!$A$1:$AB$128"}</definedName>
    <definedName name="HTML_Control" localSheetId="4" hidden="1">{"'Tav19'!$A$1:$AB$128"}</definedName>
    <definedName name="HTML_Control" localSheetId="1" hidden="1">{"'Tav19'!$A$1:$AB$128"}</definedName>
    <definedName name="HTML_Control" localSheetId="2"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nuovo" hidden="1">{"'Tav19'!$A$1:$AB$128"}</definedName>
    <definedName name="qa" localSheetId="5" hidden="1">{"'Tav19'!$A$1:$AB$128"}</definedName>
    <definedName name="qa" localSheetId="2" hidden="1">{"'Tav19'!$A$1:$AB$128"}</definedName>
    <definedName name="qa" hidden="1">{"'Tav19'!$A$1:$AB$128"}</definedName>
    <definedName name="rer" localSheetId="5" hidden="1">{"'Tav19'!$A$1:$AB$128"}</definedName>
    <definedName name="rer" localSheetId="2" hidden="1">{"'Tav19'!$A$1:$AB$128"}</definedName>
    <definedName name="rer" hidden="1">{"'Tav19'!$A$1:$AB$128"}</definedName>
    <definedName name="rrrr" localSheetId="5" hidden="1">{"'Tav19'!$A$1:$AB$128"}</definedName>
    <definedName name="rrrr" localSheetId="3" hidden="1">{"'Tav19'!$A$1:$AB$128"}</definedName>
    <definedName name="rrrr" localSheetId="0" hidden="1">{"'Tav19'!$A$1:$AB$128"}</definedName>
    <definedName name="rrrr" localSheetId="4" hidden="1">{"'Tav19'!$A$1:$AB$128"}</definedName>
    <definedName name="rrrr" localSheetId="1" hidden="1">{"'Tav19'!$A$1:$AB$128"}</definedName>
    <definedName name="rrrr" localSheetId="2" hidden="1">{"'Tav19'!$A$1:$AB$128"}</definedName>
    <definedName name="rrrr" hidden="1">{"'Tav19'!$A$1:$AB$128"}</definedName>
    <definedName name="wew" localSheetId="5" hidden="1">{"'Tav19'!$A$1:$AB$128"}</definedName>
    <definedName name="wew" localSheetId="3" hidden="1">{"'Tav19'!$A$1:$AB$128"}</definedName>
    <definedName name="wew" localSheetId="0" hidden="1">{"'Tav19'!$A$1:$AB$128"}</definedName>
    <definedName name="wew" localSheetId="4" hidden="1">{"'Tav19'!$A$1:$AB$128"}</definedName>
    <definedName name="wew" localSheetId="1" hidden="1">{"'Tav19'!$A$1:$AB$128"}</definedName>
    <definedName name="wew" localSheetId="2" hidden="1">{"'Tav19'!$A$1:$AB$128"}</definedName>
    <definedName name="wew" hidden="1">{"'Tav19'!$A$1:$AB$128"}</definedName>
  </definedNames>
  <calcPr calcId="145621"/>
</workbook>
</file>

<file path=xl/calcChain.xml><?xml version="1.0" encoding="utf-8"?>
<calcChain xmlns="http://schemas.openxmlformats.org/spreadsheetml/2006/main">
  <c r="F68" i="43" l="1"/>
  <c r="F67" i="43"/>
  <c r="F66" i="43"/>
  <c r="F65" i="43"/>
  <c r="F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5" i="43"/>
  <c r="E68" i="43"/>
  <c r="D68" i="43"/>
  <c r="C68" i="43"/>
  <c r="B68" i="43"/>
  <c r="E116" i="41"/>
  <c r="D116" i="41"/>
  <c r="C116" i="41"/>
  <c r="B116" i="41"/>
  <c r="F116" i="41" l="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F8" i="41"/>
  <c r="F7" i="41"/>
  <c r="F6" i="41"/>
  <c r="F5" i="41"/>
</calcChain>
</file>

<file path=xl/sharedStrings.xml><?xml version="1.0" encoding="utf-8"?>
<sst xmlns="http://schemas.openxmlformats.org/spreadsheetml/2006/main" count="262" uniqueCount="249">
  <si>
    <t>NOTE</t>
  </si>
  <si>
    <t xml:space="preserve">DAL 2014 </t>
  </si>
  <si>
    <r>
      <t xml:space="preserve">- </t>
    </r>
    <r>
      <rPr>
        <b/>
        <sz val="10"/>
        <color rgb="FF000080"/>
        <rFont val="Calibri"/>
        <family val="2"/>
        <scheme val="minor"/>
      </rPr>
      <t>Unione dei Comuni delle valli del Reno, Lavino e Samoggia</t>
    </r>
    <r>
      <rPr>
        <sz val="10"/>
        <color rgb="FF000080"/>
        <rFont val="Calibri"/>
        <family val="2"/>
        <scheme val="minor"/>
      </rPr>
      <t xml:space="preserve">: Valsamoggia, Monte San Pietro, Sasso Marconi, Casalecchio di Reno e Zola Predosa.
- </t>
    </r>
    <r>
      <rPr>
        <b/>
        <sz val="10"/>
        <color rgb="FF000080"/>
        <rFont val="Calibri"/>
        <family val="2"/>
        <scheme val="minor"/>
      </rPr>
      <t>Unione dell'Alto Reno</t>
    </r>
    <r>
      <rPr>
        <sz val="10"/>
        <color rgb="FF000080"/>
        <rFont val="Calibri"/>
        <family val="2"/>
        <scheme val="minor"/>
      </rPr>
      <t xml:space="preserve">: Camugnano, Granaglione, Lizzano in Belvedere e Porretta Terme (tutti fuoriusciti dall'Unione dei Comuni dell'Appennino Bolognese).
- Il comune di </t>
    </r>
    <r>
      <rPr>
        <b/>
        <sz val="10"/>
        <color rgb="FF000080"/>
        <rFont val="Calibri"/>
        <family val="2"/>
        <scheme val="minor"/>
      </rPr>
      <t>Castenaso</t>
    </r>
    <r>
      <rPr>
        <sz val="10"/>
        <color rgb="FF000080"/>
        <rFont val="Calibri"/>
        <family val="2"/>
        <scheme val="minor"/>
      </rPr>
      <t xml:space="preserve"> è uscito dall'Associazione Valle dell'Idice (ora solo Ozzano dell'Emilia e San Lazzaro di Savena) ed è tra i </t>
    </r>
    <r>
      <rPr>
        <b/>
        <sz val="10"/>
        <color rgb="FF000080"/>
        <rFont val="Calibri"/>
        <family val="2"/>
        <scheme val="minor"/>
      </rPr>
      <t>comuni non associati</t>
    </r>
    <r>
      <rPr>
        <sz val="10"/>
        <color rgb="FF000080"/>
        <rFont val="Calibri"/>
        <family val="2"/>
        <scheme val="minor"/>
      </rPr>
      <t xml:space="preserve"> (con Bologna, Malalbergo e Molinella).</t>
    </r>
    <r>
      <rPr>
        <b/>
        <sz val="10"/>
        <color indexed="18"/>
        <rFont val="Arial"/>
        <family val="2"/>
      </rPr>
      <t/>
    </r>
  </si>
  <si>
    <t>DAL 2015</t>
  </si>
  <si>
    <t>CESSAZIONI D'UFFICIO</t>
  </si>
  <si>
    <t>LE IMPRESE A BOLOGNA</t>
  </si>
  <si>
    <t>Consistenza e Nati-Mortalità</t>
  </si>
  <si>
    <t>UFFICIO STATISTICA</t>
  </si>
  <si>
    <t>INDICE DELLE TAVOLE</t>
  </si>
  <si>
    <t>Attività economica (ATECO 2007)</t>
  </si>
  <si>
    <t>Registrate</t>
  </si>
  <si>
    <t>Attive</t>
  </si>
  <si>
    <t>Iscritte</t>
  </si>
  <si>
    <t>Cessate</t>
  </si>
  <si>
    <t>Saldo</t>
  </si>
  <si>
    <t xml:space="preserve">AGRICOLTURA E PESCA </t>
  </si>
  <si>
    <t xml:space="preserve">A Agricoltura, silvicoltura e pesca </t>
  </si>
  <si>
    <t>A01 Coltivazioni agricole e produzione di prodotti animali, caccia e servizi connessi</t>
  </si>
  <si>
    <t>A02 Silvicoltura ed utilizzo di aree forestali</t>
  </si>
  <si>
    <t>A03 Pesca e acquacoltura</t>
  </si>
  <si>
    <t>INDUSTRIA</t>
  </si>
  <si>
    <t xml:space="preserve">B Estrazione di minerali da cave e miniere </t>
  </si>
  <si>
    <t>B05 Estrazione di carbone (esclusa torba)</t>
  </si>
  <si>
    <t>B06 Estrazione di petrolio greggio e di gas naturale</t>
  </si>
  <si>
    <t>B07 Estrazione di minerali metalliferi</t>
  </si>
  <si>
    <t>B08 Altre attività di estrazione di minerali da cave e miniere</t>
  </si>
  <si>
    <t>B09 Attività dei servizi di supporto all'estrazione</t>
  </si>
  <si>
    <t xml:space="preserve">C Attività manifatturiere </t>
  </si>
  <si>
    <t>C10 Industrie alimentari</t>
  </si>
  <si>
    <t>C11 Industria delle bevande</t>
  </si>
  <si>
    <t>C12 Industria del tabacco</t>
  </si>
  <si>
    <t>C13 Industrie tessili</t>
  </si>
  <si>
    <t>C14 Confezione di articoli di abbigliamento; confezione di articoli in pelle e pelliccia</t>
  </si>
  <si>
    <t>C15 Fabbricazione di articoli in pelle e simili</t>
  </si>
  <si>
    <t>C16 Industria del legno e dei prodotti in legno e sughero, esclusi i mobili; fabbricazione di articoli in paglia e materiali da intreccio</t>
  </si>
  <si>
    <t>C17 Fabbricazione di carta e di prodotti di carta</t>
  </si>
  <si>
    <t>C18 Stampa e riproduzione di supporti registrati</t>
  </si>
  <si>
    <t>C19 Fabbricazione di coke e prodotti derivanti dalla raffinazione del petrolio</t>
  </si>
  <si>
    <t>C20 Fabbricazione di prodotti chimici</t>
  </si>
  <si>
    <t>C21 Fabbricazione di prodotti farmaceutici di base e di preparati farmaceutici</t>
  </si>
  <si>
    <t>C22 Fabbricazione di articoli in gomma e materie plastiche</t>
  </si>
  <si>
    <t>C23 Fabbricazione di altri prodotti della lavorazione di minerali non metalliferi</t>
  </si>
  <si>
    <t>C24 Metallurgia</t>
  </si>
  <si>
    <t>C25 Fabbricazione di prodotti in metallo, esclusi macchinari e attrezzature</t>
  </si>
  <si>
    <t>C26 Fabbricazione di computer e prodotti di elettronica e ottica; apparecchi elettromedicali, apparecchi di misurazione e di orologi</t>
  </si>
  <si>
    <t>C27 Fabbricazione di apparecchiature elettriche ed apparecchiature per uso domestico non elettriche</t>
  </si>
  <si>
    <t>C28 Fabbricazione di macchinari ed apparecchiature nca</t>
  </si>
  <si>
    <t>C29 Fabbricazione di autoveicoli, rimorchi e semirimorchi</t>
  </si>
  <si>
    <t>C30 Fabbricazione di altri mezzi di trasporto</t>
  </si>
  <si>
    <t>C31 Fabbricazione di mobili</t>
  </si>
  <si>
    <t>C32 Altre industrie manifatturiere</t>
  </si>
  <si>
    <t>C33 Riparazione, manutenzione ed installazione di macchine ed apparecchiature</t>
  </si>
  <si>
    <t xml:space="preserve">D Fornitura di energia elettrica, gas, vapore e aria condizionata </t>
  </si>
  <si>
    <t xml:space="preserve">D35 Fornitura di energia elettrica, gas, vapore e aria condizionata </t>
  </si>
  <si>
    <t xml:space="preserve">E Fornitura acqua; reti fognarie, gestione dei rifiuti e risanamento </t>
  </si>
  <si>
    <t>E36 Raccolta, trattamento e fornitura di acqua</t>
  </si>
  <si>
    <t>E37 Gestione delle reti fognarie</t>
  </si>
  <si>
    <t>E38 Attività di raccolta, trattamento e smaltimento dei rifiuti; recupero dei materiali</t>
  </si>
  <si>
    <t>E39 Attività di risanamento e altri servizi di gestione dei rifiuti</t>
  </si>
  <si>
    <t xml:space="preserve">F Costruzioni </t>
  </si>
  <si>
    <t>F41 Costruzione di edifici</t>
  </si>
  <si>
    <t>F42 Ingegneria civile</t>
  </si>
  <si>
    <t>F43 Lavori di costruzione specializzati</t>
  </si>
  <si>
    <t>SERVIZI</t>
  </si>
  <si>
    <t xml:space="preserve">G Commercio all'ingrosso e al dettaglio; riparazione di autoveicoli e motocicli </t>
  </si>
  <si>
    <t>G45 Commercio all'ingrosso e al dettaglio e riparazione di autoveicoli e motocicli</t>
  </si>
  <si>
    <t>G46 Commercio all'ingrosso, escluso quello di autoveicoli e di motocicli</t>
  </si>
  <si>
    <t>G47 Commercio al dettaglio, escluso quello di autoveicoli e di motocicli</t>
  </si>
  <si>
    <t xml:space="preserve">H Trasporto e magazzinaggio </t>
  </si>
  <si>
    <t>H49 Trasporto terrestre e trasporto mediante condotte</t>
  </si>
  <si>
    <t>H50 Trasporto marittimo e per vie d'acqua</t>
  </si>
  <si>
    <t>H51 Trasporto aereo</t>
  </si>
  <si>
    <t>H52 Magazzinaggio e attività di supporto ai trasporti</t>
  </si>
  <si>
    <t>H53 Servizi postali e attività di corriere</t>
  </si>
  <si>
    <t xml:space="preserve">I Attività dei servizi di alloggio e di ristorazione </t>
  </si>
  <si>
    <t>I55 Alloggio</t>
  </si>
  <si>
    <t>I56 Attività dei servizi di ristorazione</t>
  </si>
  <si>
    <t xml:space="preserve">J Servizi di informazione e comunicazione </t>
  </si>
  <si>
    <t>J58 Attività editoriali</t>
  </si>
  <si>
    <t>J59 Attività di produzione cinematografica, di video e di programmi televisivi, di registrazioni musicali e sonore</t>
  </si>
  <si>
    <t>J60 Attività di programmazione e trasmissione</t>
  </si>
  <si>
    <t>J61 Telecomunicazioni</t>
  </si>
  <si>
    <t>J62 Produzione di software, consulenza informatica e attività connesse</t>
  </si>
  <si>
    <t>J63 Attività dei servizi d'informazione e altri servizi informatici</t>
  </si>
  <si>
    <t xml:space="preserve">K Attività finanziarie e assicurative </t>
  </si>
  <si>
    <t>K64 Attività di servizi finanziari (escluse le assicurazioni e i fondi pensione)</t>
  </si>
  <si>
    <t>K65 Assicurazioni, riassicurazioni e fondi pensione, escluse le assicurazioni sociali obbligatorie</t>
  </si>
  <si>
    <t>K66 Attività ausiliarie dei servizi finanziari e delle attività assicurative</t>
  </si>
  <si>
    <t xml:space="preserve">L Attività immobiliari </t>
  </si>
  <si>
    <t xml:space="preserve">L68 Attività immobiliari </t>
  </si>
  <si>
    <t xml:space="preserve">M Attività professionali, scientifiche e tecniche </t>
  </si>
  <si>
    <t>M69 Attività legali e contabilità</t>
  </si>
  <si>
    <t>M70 Attività di direzione aziendale e di consulenza gestionale</t>
  </si>
  <si>
    <t>M71 Attività degli studi di architettura e d'ingegneria; collaudi ed analisi tecniche</t>
  </si>
  <si>
    <t>M72 Ricerca scientifica e sviluppo</t>
  </si>
  <si>
    <t>M73 Pubblicità e ricerche di mercato</t>
  </si>
  <si>
    <t>M74 Altre attività professionali, scientifiche e tecniche</t>
  </si>
  <si>
    <t>M75 Servizi veterinari</t>
  </si>
  <si>
    <t xml:space="preserve">N Noleggio, agenzie di viaggio, servizi di supporto alle imprese </t>
  </si>
  <si>
    <t>N77 Attività di noleggio e leasing operativo</t>
  </si>
  <si>
    <t>N78 Attività di ricerca, selezione, fornitura di personale</t>
  </si>
  <si>
    <t>N79 Attività dei servizi delle agenzie di viaggio, dei tour operator e servizi di prenotazione e attività connesse</t>
  </si>
  <si>
    <t>N80 Servizi di vigilanza e investigazione</t>
  </si>
  <si>
    <t>N81 Attività di servizi per edifici e paesaggio</t>
  </si>
  <si>
    <t>N82 Attività di supporto per le funzioni d'ufficio e altri servizi di supporto alle imprese</t>
  </si>
  <si>
    <t xml:space="preserve">O Amministrazione pubblica e difesa; assicurazione sociale obbligatoria </t>
  </si>
  <si>
    <t xml:space="preserve">O84 Amministrazione pubblica e difesa; assicurazione sociale obbligatoria </t>
  </si>
  <si>
    <t xml:space="preserve">P Istruzione </t>
  </si>
  <si>
    <t xml:space="preserve">P85 Istruzione </t>
  </si>
  <si>
    <t xml:space="preserve">Q Sanità e assistenza sociale </t>
  </si>
  <si>
    <t>Q86 Assistenza sanitaria</t>
  </si>
  <si>
    <t>Q87 Servizi di assistenza sociale residenziale</t>
  </si>
  <si>
    <t>Q88 Assistenza sociale non residenziale</t>
  </si>
  <si>
    <t xml:space="preserve">R Attività artistiche, sportive, di intrattenimento e divertimento </t>
  </si>
  <si>
    <t>R90 Attività creative, artistiche e di intrattenimento</t>
  </si>
  <si>
    <t>R91 Attività di biblioteche, archivi, musei ed altre attività culturali</t>
  </si>
  <si>
    <t>R92 Attività riguardanti le lotterie, le scommesse, le case da gioco</t>
  </si>
  <si>
    <t>R93 Attività sportive, di intrattenimento e di divertimento</t>
  </si>
  <si>
    <t xml:space="preserve">S Altre attività di servizi </t>
  </si>
  <si>
    <t>S94 Attività di organizzazioni associative</t>
  </si>
  <si>
    <t>S95 Riparazione di computer e di beni per uso personale e per la casa</t>
  </si>
  <si>
    <t>S96 Altre attività di servizi per la persona</t>
  </si>
  <si>
    <t>T Attività di famiglie e convivenze come datori di lavoro per personale domestico; produzione di beni e servizi indifferenziati per uso proprio</t>
  </si>
  <si>
    <t>T97 Attività di famiglie e convivenze come datori di lavoro per personale domestico</t>
  </si>
  <si>
    <t>T98 Produzione di beni e servizi indifferenziati per uso proprio da parte di famiglie e convivenze</t>
  </si>
  <si>
    <t>X Non classificate</t>
  </si>
  <si>
    <t>TOTALE</t>
  </si>
  <si>
    <t xml:space="preserve">Fonte: Infocamere - Registro Imprese; Elaborazione: Ufficio Statistica Camera di Commercio di Bologna </t>
  </si>
  <si>
    <t>Classe di forma giuridica</t>
  </si>
  <si>
    <t>Unione comunale
Comune</t>
  </si>
  <si>
    <t>COMUNE DI BOLOGNA</t>
  </si>
  <si>
    <t>TERRE D'ACQUA</t>
  </si>
  <si>
    <t>Anzola dell'Emilia</t>
  </si>
  <si>
    <t>Calderara di Reno</t>
  </si>
  <si>
    <t>Crevalcore</t>
  </si>
  <si>
    <t>Sala Bolognese</t>
  </si>
  <si>
    <t>San Giovanni in Persiceto</t>
  </si>
  <si>
    <t>Sant'Agata Bolognese</t>
  </si>
  <si>
    <t>TERRE DI PIANURA</t>
  </si>
  <si>
    <t>Baricella</t>
  </si>
  <si>
    <t>Budrio</t>
  </si>
  <si>
    <t>Granarolo dell'Emilia</t>
  </si>
  <si>
    <t>Malalbergo</t>
  </si>
  <si>
    <t>Minerbio</t>
  </si>
  <si>
    <t>APPENNINO BOLOGNESE</t>
  </si>
  <si>
    <t>Castel d'Aiano</t>
  </si>
  <si>
    <t>Castel di Casio</t>
  </si>
  <si>
    <t>Castiglione dei Pepoli</t>
  </si>
  <si>
    <t>Gaggio Montano</t>
  </si>
  <si>
    <t>Grizzana Morandi</t>
  </si>
  <si>
    <t>Marzabotto</t>
  </si>
  <si>
    <t>Monzuno</t>
  </si>
  <si>
    <t>San Benedetto Val di Sambro</t>
  </si>
  <si>
    <t>Vergato</t>
  </si>
  <si>
    <t>CIRCONDARIO IMOLESE</t>
  </si>
  <si>
    <t>Borgo Tossignano</t>
  </si>
  <si>
    <t>Casalfiumanese</t>
  </si>
  <si>
    <t>Castel del Rio</t>
  </si>
  <si>
    <t>Castel Guelfo di Bologna</t>
  </si>
  <si>
    <t>Castel San Pietro Terme</t>
  </si>
  <si>
    <t>Dozza</t>
  </si>
  <si>
    <t>Fontanelice</t>
  </si>
  <si>
    <t>Imola</t>
  </si>
  <si>
    <t>Medicina</t>
  </si>
  <si>
    <t>Mordano</t>
  </si>
  <si>
    <t>VALLI DEL RENO, LAVINO E SAMOGGIA</t>
  </si>
  <si>
    <t>Casalecchio di Reno</t>
  </si>
  <si>
    <t>Monte San Pietro</t>
  </si>
  <si>
    <t>Sasso Marconi</t>
  </si>
  <si>
    <t>Zola Predosa</t>
  </si>
  <si>
    <t>Valsamoggia</t>
  </si>
  <si>
    <t>Camugnano</t>
  </si>
  <si>
    <t>Lizzano in Belvedere</t>
  </si>
  <si>
    <t>RENO GALLIERA</t>
  </si>
  <si>
    <t>Argelato</t>
  </si>
  <si>
    <t>Bentivoglio</t>
  </si>
  <si>
    <t>Castello d'Argile</t>
  </si>
  <si>
    <t>Castel Maggiore</t>
  </si>
  <si>
    <t>Galliera</t>
  </si>
  <si>
    <t>Pieve di Cento</t>
  </si>
  <si>
    <t>San Giorgio di Piano</t>
  </si>
  <si>
    <t>San Pietro in Casale</t>
  </si>
  <si>
    <t>SAVENA IDICE</t>
  </si>
  <si>
    <t>Loiano</t>
  </si>
  <si>
    <t>Monghidoro</t>
  </si>
  <si>
    <t>Monterenzio</t>
  </si>
  <si>
    <t>Ozzano dell'Emilia</t>
  </si>
  <si>
    <t>Pianoro</t>
  </si>
  <si>
    <t>COMUNI NON ASSOCIATI</t>
  </si>
  <si>
    <t>Castenaso</t>
  </si>
  <si>
    <t>Molinella</t>
  </si>
  <si>
    <t>San Lazzaro di Savena</t>
  </si>
  <si>
    <t>Alto Reno Terme</t>
  </si>
  <si>
    <t>DAL 2016</t>
  </si>
  <si>
    <t>FUSIONI DI COMUNI</t>
  </si>
  <si>
    <r>
      <t xml:space="preserve">Con Legge Regionale n.19 del 23/11/15 della regione Emilia Romagna, a decorrere dal 1° gennaio 2016 è costituito nella Città metropolitana di Bologna il comune di </t>
    </r>
    <r>
      <rPr>
        <b/>
        <sz val="10"/>
        <color rgb="FF000080"/>
        <rFont val="Calibri"/>
        <family val="2"/>
        <scheme val="minor"/>
      </rPr>
      <t>Alto Reno Terme</t>
    </r>
    <r>
      <rPr>
        <sz val="10"/>
        <color rgb="FF000080"/>
        <rFont val="Calibri"/>
        <family val="2"/>
        <scheme val="minor"/>
      </rPr>
      <t xml:space="preserve"> mediante fusione dei comuni di Granaglione e Porretta Terme.</t>
    </r>
  </si>
  <si>
    <r>
      <t xml:space="preserve">Con Legge Regionale n.1 del 7/2/13 della regione Emilia Romagna, a decorrere dal 1° gennaio 2014 è costituito nella Città metropolitana di Bologna il comune di </t>
    </r>
    <r>
      <rPr>
        <b/>
        <sz val="10"/>
        <color rgb="FF000080"/>
        <rFont val="Calibri"/>
        <family val="2"/>
        <scheme val="minor"/>
      </rPr>
      <t>Valsamoggia,</t>
    </r>
    <r>
      <rPr>
        <sz val="10"/>
        <color rgb="FF000080"/>
        <rFont val="Calibri"/>
        <family val="2"/>
        <scheme val="minor"/>
      </rPr>
      <t xml:space="preserve"> mediante fusione dei comuni di Bazzano, Castello di Serravalle, Crespellano, Monteveglio e Savigno.</t>
    </r>
  </si>
  <si>
    <t>Grado di imprenditorialità giovanile</t>
  </si>
  <si>
    <t>Società di capitali</t>
  </si>
  <si>
    <t>Società di persone e Cooperative</t>
  </si>
  <si>
    <t>Ditte individuali</t>
  </si>
  <si>
    <t>Altre forme giuridiche</t>
  </si>
  <si>
    <t>MAGGIORITARIO</t>
  </si>
  <si>
    <t>% di CARICHE +
% di QUOTE &gt; 100%</t>
  </si>
  <si>
    <t>&gt;50% "Soci"</t>
  </si>
  <si>
    <t>----</t>
  </si>
  <si>
    <t>&gt;50% "Amministratori"</t>
  </si>
  <si>
    <t>FORTE</t>
  </si>
  <si>
    <t>% di CARICHE +
% di QUOTE ≥ 4/3</t>
  </si>
  <si>
    <t xml:space="preserve"> ≥60% "Soci"</t>
  </si>
  <si>
    <t xml:space="preserve"> ≥60% "Amministratori"</t>
  </si>
  <si>
    <t>ESCLUSIVO</t>
  </si>
  <si>
    <t>100% di CARICHE + 100% di QUOTE</t>
  </si>
  <si>
    <t>100% "Soci"</t>
  </si>
  <si>
    <t>Titolare</t>
  </si>
  <si>
    <t>100% "Amministratori"</t>
  </si>
  <si>
    <r>
      <t xml:space="preserve">- </t>
    </r>
    <r>
      <rPr>
        <b/>
        <sz val="10"/>
        <color indexed="18"/>
        <rFont val="Calibri"/>
        <family val="2"/>
        <scheme val="minor"/>
      </rPr>
      <t>Unione Savena Idice</t>
    </r>
    <r>
      <rPr>
        <sz val="10"/>
        <color indexed="18"/>
        <rFont val="Calibri"/>
        <family val="2"/>
        <scheme val="minor"/>
      </rPr>
      <t xml:space="preserve">: Loiano, Monghidoro, Monterenzio, Pianoro (ex Unione Valli Savena Idice ora sciolta), Ozzano dell'Emilia e San Lazzaro di Savena (ex Associazione Valle dell'Idice ora sciolta).
- Il comune di </t>
    </r>
    <r>
      <rPr>
        <b/>
        <sz val="10"/>
        <color indexed="18"/>
        <rFont val="Calibri"/>
        <family val="2"/>
        <scheme val="minor"/>
      </rPr>
      <t>Malalbergo</t>
    </r>
    <r>
      <rPr>
        <sz val="10"/>
        <color indexed="18"/>
        <rFont val="Calibri"/>
        <family val="2"/>
        <scheme val="minor"/>
      </rPr>
      <t xml:space="preserve"> dal 31/3/2015 è entrato nell'Unione Terre di Pianura.
- Il comune di </t>
    </r>
    <r>
      <rPr>
        <b/>
        <sz val="10"/>
        <color indexed="18"/>
        <rFont val="Calibri"/>
        <family val="2"/>
        <scheme val="minor"/>
      </rPr>
      <t>San Lazzaro di Savena</t>
    </r>
    <r>
      <rPr>
        <sz val="10"/>
        <color indexed="18"/>
        <rFont val="Calibri"/>
        <family val="2"/>
        <scheme val="minor"/>
      </rPr>
      <t xml:space="preserve"> dal 30/6/2015 è uscito dall'Unione Savena Idice ed è tra i </t>
    </r>
    <r>
      <rPr>
        <b/>
        <sz val="10"/>
        <color indexed="18"/>
        <rFont val="Calibri"/>
        <family val="2"/>
        <scheme val="minor"/>
      </rPr>
      <t>comuni non associati</t>
    </r>
    <r>
      <rPr>
        <sz val="10"/>
        <color indexed="18"/>
        <rFont val="Calibri"/>
        <family val="2"/>
        <scheme val="minor"/>
      </rPr>
      <t xml:space="preserve"> (con Bologna, Castenaso e Molinella).</t>
    </r>
  </si>
  <si>
    <t xml:space="preserve">                                                                                                                                                                                                                                                                                                                                                                         </t>
  </si>
  <si>
    <t>Consistenza e nati-mortalità delle imprese femminili per attività economica</t>
  </si>
  <si>
    <t>Consistenza e nati-mortalità delle imprese femminili per comune e unione comunale</t>
  </si>
  <si>
    <t>Le imprese femminili</t>
  </si>
  <si>
    <r>
      <t xml:space="preserve">Si considerano </t>
    </r>
    <r>
      <rPr>
        <b/>
        <sz val="10"/>
        <color indexed="18"/>
        <rFont val="Arial"/>
        <family val="2"/>
      </rPr>
      <t>Imprese femminili</t>
    </r>
    <r>
      <rPr>
        <sz val="10"/>
        <color indexed="18"/>
        <rFont val="Arial"/>
        <family val="2"/>
      </rPr>
      <t xml:space="preserve"> le imprese la cui partecipazione del controllo e della proprietà è detenuta in prevalenza </t>
    </r>
    <r>
      <rPr>
        <b/>
        <sz val="10"/>
        <color indexed="18"/>
        <rFont val="Arial"/>
        <family val="2"/>
      </rPr>
      <t>da donne.</t>
    </r>
  </si>
  <si>
    <t>Il grado di partecipazione femminile è desunto dalla natura giuridica dell'impresa, dall'eventuale quota di capitale sociale detenuta da ciascun socio e dalla percentuale di donne presenti tra gli amministratori o titolari o soci dell'impresa.
In generale si considerano femminili le imprese la cui partecipazione di donne risulta complessivamente superiore al 50% mediando le composizioni di quote di partecipazione e di cariche amministrative detenute da donne per tipologia di impresa, in base ai criteri definiti nella tabella sotto indicata.</t>
  </si>
  <si>
    <t>Le imprese sono poi classificate in base al maggiore o minore grado di imprenditorialità femminile.</t>
  </si>
  <si>
    <t>Dal 2° gennaio 2009 è entrata in vigore la novità legislativa che ha previsto l’abolizione del libro soci per le società a responsabilità limitata e per le società consortili a responsabilità limitata, determinando la revisione dell’algoritmo utilizzato per la determinazione dell'imprenditoria femminile delle sole società di capitale.</t>
  </si>
  <si>
    <r>
      <t xml:space="preserve">Il nuovo algoritmo ha effetto principalmente per le società di capitale per le quali la nuova modalità di calcolo seguirà il seguente principio </t>
    </r>
    <r>
      <rPr>
        <b/>
        <sz val="10"/>
        <color indexed="18"/>
        <rFont val="Arial"/>
        <family val="2"/>
      </rPr>
      <t xml:space="preserve">"si definisce femminile un’impresa la cui partecipazione di genere risulta complessivamente superiore al 50% mediando le composizioni di quote di partecipazione e cariche attribuite." </t>
    </r>
  </si>
  <si>
    <t>Il cambiamento dell'algoritmo di calcolo unito al passaggio dalla classificazione ATECO 2002 alla ATECO 2007 (avvenuto a partire dal 2° gennaio 2009), hanno creato una rottura della serie storica dei dati sulle imprese femminili: quindi la nuova serie (2009-2010) non e' comparabile con la vecchia (2003-2008).</t>
  </si>
  <si>
    <t>Grado di imprenditorialità femminile</t>
  </si>
  <si>
    <t>Dal 2° trimestre 2014 viene introdotta una modifica all'algoritmo di calcolo dell'imprenditoria femminile per le sole società di persone.
Il cambiamento ha riguardato un numero limitato di cariche amministrative legate ai soci delle società di persone (socio amministratore/accomandatario) ed è diretto a migliorare la costruzione e la qualità dei dati forniti sull'universo dell'imprenditoria di genere.
In conseguenza dell'insieme delle attività di miglioramento delle procedure di calcolo, il primo trimestre 2014 fa registrare un calo di circa il 10% delle imprese femminili (a livello nazionale) considerate nelle precedenti elaborazioni.</t>
  </si>
  <si>
    <r>
      <t xml:space="preserve">Il grado di imprenditorialità femminile viene definito in base alla maggiore o minore partecipazione di donne negli organi di controllo e nelle quote di proprietà dell'impresa. In particolare il grado di partecipazione femminile è desunto dalla natura giuridica dell'impresa, dall'eventuale quota di capitale sociale detenuta da ciascun socio donna e dalla percentuale di donne presenti tra gli amministratori o titolari o soci dell'impresa secondo i criteri condivisi definiti nella tabella sotto indicata: in base a questa viene fornita la classificazione del grado di imprenditorialità in </t>
    </r>
    <r>
      <rPr>
        <b/>
        <sz val="10"/>
        <color indexed="18"/>
        <rFont val="Arial"/>
        <family val="2"/>
      </rPr>
      <t>maggioritario, forte ed esclusivo</t>
    </r>
    <r>
      <rPr>
        <sz val="10"/>
        <color indexed="18"/>
        <rFont val="Arial"/>
        <family val="2"/>
      </rPr>
      <t>.</t>
    </r>
  </si>
  <si>
    <t>IMPRESE FEMMINILI</t>
  </si>
  <si>
    <t>UNIONI COMUNALI</t>
  </si>
  <si>
    <r>
      <t xml:space="preserve">- </t>
    </r>
    <r>
      <rPr>
        <b/>
        <sz val="10"/>
        <color rgb="FF000080"/>
        <rFont val="Calibri"/>
        <family val="2"/>
        <scheme val="minor"/>
      </rPr>
      <t>Unione dell'Alto Reno</t>
    </r>
    <r>
      <rPr>
        <sz val="10"/>
        <color rgb="FF000080"/>
        <rFont val="Calibri"/>
        <family val="2"/>
        <scheme val="minor"/>
      </rPr>
      <t xml:space="preserve">: Camugnano,  Lizzano in Belvedere e Alto Reno Terme (comune nato dalla fusione di Granaglione e Porretta Terme).
- Il comune di </t>
    </r>
    <r>
      <rPr>
        <b/>
        <sz val="10"/>
        <color rgb="FF000080"/>
        <rFont val="Calibri"/>
        <family val="2"/>
        <scheme val="minor"/>
      </rPr>
      <t>Castenaso</t>
    </r>
    <r>
      <rPr>
        <sz val="10"/>
        <color rgb="FF000080"/>
        <rFont val="Calibri"/>
        <family val="2"/>
        <scheme val="minor"/>
      </rPr>
      <t xml:space="preserve"> dall'1/1/2016 è entrato nell'Unione Terre di Pianura.</t>
    </r>
  </si>
  <si>
    <t>DAL 2017</t>
  </si>
  <si>
    <r>
      <t>L'</t>
    </r>
    <r>
      <rPr>
        <b/>
        <sz val="10"/>
        <color rgb="FF000080"/>
        <rFont val="Calibri"/>
        <family val="2"/>
        <scheme val="minor"/>
      </rPr>
      <t>Unione dell'Alto Reno</t>
    </r>
    <r>
      <rPr>
        <sz val="10"/>
        <color rgb="FF000080"/>
        <rFont val="Calibri"/>
        <family val="2"/>
        <scheme val="minor"/>
      </rPr>
      <t xml:space="preserve"> si è sciolta dall'1/1/2017: </t>
    </r>
    <r>
      <rPr>
        <b/>
        <sz val="10"/>
        <color rgb="FF000080"/>
        <rFont val="Calibri"/>
        <family val="2"/>
        <scheme val="minor"/>
      </rPr>
      <t>Camugnano</t>
    </r>
    <r>
      <rPr>
        <sz val="10"/>
        <color rgb="FF000080"/>
        <rFont val="Calibri"/>
        <family val="2"/>
        <scheme val="minor"/>
      </rPr>
      <t xml:space="preserve"> e </t>
    </r>
    <r>
      <rPr>
        <b/>
        <sz val="10"/>
        <color rgb="FF000080"/>
        <rFont val="Calibri"/>
        <family val="2"/>
        <scheme val="minor"/>
      </rPr>
      <t>Lizzano in Belvedere</t>
    </r>
    <r>
      <rPr>
        <sz val="10"/>
        <color rgb="FF000080"/>
        <rFont val="Calibri"/>
        <family val="2"/>
        <scheme val="minor"/>
      </rPr>
      <t xml:space="preserve"> sono entrati (rispettivamente il 26/5/2017 ed il 9/10/2017) nell'Unione dei Comuni dell'Appennino Bolognese, mentre </t>
    </r>
    <r>
      <rPr>
        <b/>
        <sz val="10"/>
        <color rgb="FF000080"/>
        <rFont val="Calibri"/>
        <family val="2"/>
        <scheme val="minor"/>
      </rPr>
      <t>Alto Reno Terme</t>
    </r>
    <r>
      <rPr>
        <sz val="10"/>
        <color rgb="FF000080"/>
        <rFont val="Calibri"/>
        <family val="2"/>
        <scheme val="minor"/>
      </rPr>
      <t xml:space="preserve"> è tra i </t>
    </r>
    <r>
      <rPr>
        <b/>
        <sz val="10"/>
        <color rgb="FF000080"/>
        <rFont val="Calibri"/>
        <family val="2"/>
        <scheme val="minor"/>
      </rPr>
      <t>comuni non associati</t>
    </r>
    <r>
      <rPr>
        <sz val="10"/>
        <color rgb="FF000080"/>
        <rFont val="Calibri"/>
        <family val="2"/>
        <scheme val="minor"/>
      </rPr>
      <t xml:space="preserve"> (con Bologna, Molinella e San Lazzaro di Savena).</t>
    </r>
  </si>
  <si>
    <t>Il DPR n. 247 del 23/07/2004 (e la successiva circolare n. 3585/C del Ministero delle Attività Produttive), ha definito criteri e procedure necessarie alle Camere di Commercio per la cancellazione d'ufficio di quelle imprese non più operative ma ancora iscritte al Registro delle Imprese. 
Dal 3° trimestre 2006 Infocamere ed Unioncamere hanno individuato una modalità di valutazione del fenomeno delle cessazioni d'ufficio più rispondente a criteri di trasparenza, completezza e confrontabilità nel tempo dei dati, che consiste nella contabilizzazione distinta del flusso delle cancellazioni d'ufficio rispetto al totale delle cessazioni rilevate in ogni periodo.
Nelle tavole statistiche seguenti, si è scelto, per uniformità con i dati nazionali e provinciali pubblicati da Infocamere sul proprio sito (nella pagina “Movimprese”), di riportare il dato delle cessazioni “al lordo” delle cessazioni d’ufficio, che sono disponibili a richiesta.</t>
  </si>
  <si>
    <t>1° trimestre 2019</t>
  </si>
  <si>
    <t>Tavola 8.1</t>
  </si>
  <si>
    <t>Tavola 8.2</t>
  </si>
  <si>
    <t>LE IMPRESE A BOLOGNA - 1° trimestre 2019</t>
  </si>
  <si>
    <t>Le imprese a Bologna
1° trimestre 2019</t>
  </si>
  <si>
    <t>Sezione 8</t>
  </si>
  <si>
    <t>8. Imprese femminili</t>
  </si>
  <si>
    <t>Area Metropolitana di Bologna. 1° trimestre 2019</t>
  </si>
  <si>
    <t>Nati-mortalità nel 1° trimestre 2019</t>
  </si>
  <si>
    <t>Consistenza al 31.3.2019</t>
  </si>
  <si>
    <t>Area metropolitana di Bologna. 1° trimestre 2019</t>
  </si>
  <si>
    <t>Tav. 8.1: Consistenza e nati-mortalità delle imprese femminili per attività economica.</t>
  </si>
  <si>
    <t>Tav. 8.2: Consistenza e nati-mortalità delle imprese femminili per unione comunale e comune.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</si>
</sst>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4" formatCode="_-&quot;€&quot;\ * #,##0.00_-;\-&quot;€&quot;\ * #,##0.00_-;_-&quot;€&quot;\ * &quot;-&quot;??_-;_-@_-"/>
    <numFmt numFmtId="43" formatCode="_-* #,##0.00_-;\-* #,##0.00_-;_-* &quot;-&quot;??_-;_-@_-"/>
    <numFmt numFmtId="164" formatCode="#,##0;\-\ #,##0;_-\ &quot;- &quot;"/>
    <numFmt numFmtId="165" formatCode="#,##0.0_-"/>
    <numFmt numFmtId="166" formatCode="#,##0.00_-"/>
    <numFmt numFmtId="167" formatCode="#,##0_-"/>
    <numFmt numFmtId="168" formatCode="* #,##0;\-\ #,##0;_*\ &quot;-&quot;;"/>
    <numFmt numFmtId="169" formatCode="_-&quot;L.&quot;\ * #,##0_-;\-&quot;L.&quot;\ * #,##0_-;_-&quot;L.&quot;\ * &quot;-&quot;_-;_-@_-"/>
    <numFmt numFmtId="170" formatCode="\+#,##0;\-#,##0;0"/>
  </numFmts>
  <fonts count="66" x14ac:knownFonts="1">
    <font>
      <sz val="10"/>
      <color theme="1"/>
      <name val="Calibri"/>
      <family val="2"/>
      <scheme val="minor"/>
    </font>
    <font>
      <b/>
      <sz val="10"/>
      <color theme="1"/>
      <name val="Calibri"/>
      <family val="2"/>
      <scheme val="minor"/>
    </font>
    <font>
      <sz val="10"/>
      <name val="Arial"/>
      <family val="2"/>
    </font>
    <font>
      <b/>
      <sz val="14"/>
      <color indexed="63"/>
      <name val="Calibri"/>
      <family val="2"/>
      <scheme val="minor"/>
    </font>
    <font>
      <sz val="16"/>
      <color indexed="8"/>
      <name val="Arial"/>
      <family val="2"/>
    </font>
    <font>
      <b/>
      <sz val="12"/>
      <color rgb="FFFFFF00"/>
      <name val="Calibri"/>
      <family val="2"/>
      <scheme val="minor"/>
    </font>
    <font>
      <sz val="10"/>
      <color indexed="18"/>
      <name val="Calibri"/>
      <family val="2"/>
      <scheme val="minor"/>
    </font>
    <font>
      <b/>
      <sz val="10"/>
      <color indexed="18"/>
      <name val="Calibri"/>
      <family val="2"/>
      <scheme val="minor"/>
    </font>
    <font>
      <sz val="10"/>
      <name val="Calibri"/>
      <family val="2"/>
      <scheme val="minor"/>
    </font>
    <font>
      <sz val="10"/>
      <color rgb="FF000080"/>
      <name val="Calibri"/>
      <family val="2"/>
      <scheme val="minor"/>
    </font>
    <font>
      <b/>
      <sz val="10"/>
      <color rgb="FF000080"/>
      <name val="Calibri"/>
      <family val="2"/>
      <scheme val="minor"/>
    </font>
    <font>
      <b/>
      <sz val="10"/>
      <color indexed="18"/>
      <name val="Arial"/>
      <family val="2"/>
    </font>
    <font>
      <sz val="10"/>
      <color indexed="8"/>
      <name val="Arial"/>
      <family val="2"/>
    </font>
    <font>
      <sz val="10"/>
      <color indexed="8"/>
      <name val="Tahoma"/>
      <family val="2"/>
    </font>
    <font>
      <sz val="10"/>
      <color theme="1"/>
      <name val="Arial"/>
      <family val="2"/>
    </font>
    <font>
      <sz val="10"/>
      <name val="MS Sans Serif"/>
      <family val="2"/>
    </font>
    <font>
      <sz val="8"/>
      <name val="Arial Narrow"/>
      <family val="2"/>
    </font>
    <font>
      <b/>
      <sz val="9"/>
      <color indexed="9"/>
      <name val="Arial Narrow"/>
      <family val="2"/>
    </font>
    <font>
      <b/>
      <sz val="8"/>
      <color indexed="16"/>
      <name val="Tahoma"/>
      <family val="2"/>
    </font>
    <font>
      <b/>
      <i/>
      <sz val="9"/>
      <color indexed="62"/>
      <name val="Arial"/>
      <family val="2"/>
    </font>
    <font>
      <b/>
      <sz val="10"/>
      <color indexed="18"/>
      <name val="Tahoma"/>
      <family val="2"/>
    </font>
    <font>
      <sz val="10"/>
      <name val="Arial Narrow"/>
      <family val="2"/>
    </font>
    <font>
      <sz val="10"/>
      <name val="Arial"/>
      <family val="2"/>
    </font>
    <font>
      <b/>
      <shadow/>
      <sz val="28"/>
      <color indexed="12"/>
      <name val="Verdana"/>
      <family val="2"/>
    </font>
    <font>
      <b/>
      <sz val="22"/>
      <color indexed="12"/>
      <name val="Verdana"/>
      <family val="2"/>
    </font>
    <font>
      <b/>
      <sz val="18"/>
      <color indexed="12"/>
      <name val="Verdana"/>
      <family val="2"/>
    </font>
    <font>
      <b/>
      <sz val="14"/>
      <color indexed="12"/>
      <name val="Verdana"/>
      <family val="2"/>
    </font>
    <font>
      <b/>
      <sz val="14"/>
      <color indexed="10"/>
      <name val="Arial"/>
      <family val="2"/>
    </font>
    <font>
      <b/>
      <sz val="12"/>
      <color indexed="12"/>
      <name val="Arial"/>
      <family val="2"/>
    </font>
    <font>
      <sz val="12"/>
      <color indexed="8"/>
      <name val="Arial"/>
      <family val="2"/>
    </font>
    <font>
      <b/>
      <sz val="10"/>
      <color indexed="8"/>
      <name val="Arial"/>
      <family val="2"/>
    </font>
    <font>
      <b/>
      <sz val="10"/>
      <color indexed="10"/>
      <name val="Arial"/>
      <family val="2"/>
    </font>
    <font>
      <b/>
      <sz val="28"/>
      <color indexed="10"/>
      <name val="Tahoma"/>
      <family val="2"/>
    </font>
    <font>
      <sz val="10"/>
      <color indexed="10"/>
      <name val="Tahoma"/>
      <family val="2"/>
    </font>
    <font>
      <sz val="10"/>
      <color indexed="12"/>
      <name val="Tahoma"/>
      <family val="2"/>
    </font>
    <font>
      <b/>
      <sz val="10"/>
      <color indexed="12"/>
      <name val="Tahoma"/>
      <family val="2"/>
    </font>
    <font>
      <b/>
      <sz val="18"/>
      <color indexed="12"/>
      <name val="Tahoma"/>
      <family val="2"/>
    </font>
    <font>
      <b/>
      <sz val="20"/>
      <color indexed="12"/>
      <name val="Tahoma"/>
      <family val="2"/>
    </font>
    <font>
      <b/>
      <sz val="14"/>
      <color theme="0"/>
      <name val="Calibri"/>
      <family val="2"/>
      <scheme val="minor"/>
    </font>
    <font>
      <sz val="14"/>
      <color rgb="FF0000FF"/>
      <name val="Calibri"/>
      <family val="2"/>
      <scheme val="minor"/>
    </font>
    <font>
      <b/>
      <sz val="12"/>
      <color theme="0"/>
      <name val="Calibri"/>
      <family val="2"/>
      <scheme val="minor"/>
    </font>
    <font>
      <b/>
      <sz val="12"/>
      <color theme="1"/>
      <name val="Calibri"/>
      <family val="2"/>
      <scheme val="minor"/>
    </font>
    <font>
      <b/>
      <sz val="11"/>
      <color theme="1"/>
      <name val="Calibri"/>
      <family val="2"/>
      <scheme val="minor"/>
    </font>
    <font>
      <sz val="12"/>
      <color rgb="FF0000FF"/>
      <name val="Calibri"/>
      <family val="2"/>
      <scheme val="minor"/>
    </font>
    <font>
      <b/>
      <sz val="8"/>
      <color rgb="FF0000FF"/>
      <name val="Calibri"/>
      <family val="2"/>
      <scheme val="minor"/>
    </font>
    <font>
      <b/>
      <sz val="12"/>
      <color rgb="FFFF0000"/>
      <name val="Calibri"/>
      <family val="2"/>
      <scheme val="minor"/>
    </font>
    <font>
      <b/>
      <sz val="11"/>
      <color rgb="FF0000FF"/>
      <name val="Calibri"/>
      <family val="2"/>
      <scheme val="minor"/>
    </font>
    <font>
      <sz val="12"/>
      <name val="Calibri"/>
      <family val="2"/>
      <scheme val="minor"/>
    </font>
    <font>
      <b/>
      <i/>
      <sz val="11"/>
      <color rgb="FF0000FF"/>
      <name val="Calibri"/>
      <family val="2"/>
      <scheme val="minor"/>
    </font>
    <font>
      <b/>
      <sz val="14"/>
      <color rgb="FFFF0000"/>
      <name val="Calibri"/>
      <family val="2"/>
      <scheme val="minor"/>
    </font>
    <font>
      <b/>
      <i/>
      <sz val="10"/>
      <color theme="0"/>
      <name val="Calibri"/>
      <family val="2"/>
      <scheme val="minor"/>
    </font>
    <font>
      <sz val="8"/>
      <name val="Calibri"/>
      <family val="2"/>
      <scheme val="minor"/>
    </font>
    <font>
      <b/>
      <i/>
      <sz val="9"/>
      <color theme="0"/>
      <name val="Calibri"/>
      <family val="2"/>
      <scheme val="minor"/>
    </font>
    <font>
      <sz val="9"/>
      <color rgb="FF0000FF"/>
      <name val="Calibri"/>
      <family val="2"/>
      <scheme val="minor"/>
    </font>
    <font>
      <b/>
      <sz val="14"/>
      <color indexed="9"/>
      <name val="Arial"/>
      <family val="2"/>
    </font>
    <font>
      <sz val="14"/>
      <name val="Arial"/>
      <family val="2"/>
    </font>
    <font>
      <sz val="10"/>
      <color indexed="18"/>
      <name val="Arial"/>
      <family val="2"/>
    </font>
    <font>
      <sz val="8"/>
      <color indexed="18"/>
      <name val="Arial"/>
      <family val="2"/>
    </font>
    <font>
      <b/>
      <sz val="12"/>
      <color indexed="9"/>
      <name val="Arial"/>
      <family val="2"/>
    </font>
    <font>
      <b/>
      <sz val="10"/>
      <color indexed="9"/>
      <name val="Arial"/>
      <family val="2"/>
    </font>
    <font>
      <b/>
      <sz val="14"/>
      <color indexed="12"/>
      <name val="Arial"/>
      <family val="2"/>
    </font>
    <font>
      <sz val="11"/>
      <color indexed="12"/>
      <name val="Arial"/>
      <family val="2"/>
    </font>
    <font>
      <sz val="12"/>
      <color indexed="12"/>
      <name val="Arial"/>
      <family val="2"/>
    </font>
    <font>
      <sz val="10"/>
      <name val="Arial"/>
      <family val="2"/>
    </font>
    <font>
      <b/>
      <sz val="11"/>
      <color theme="0"/>
      <name val="Arial"/>
      <family val="2"/>
    </font>
    <font>
      <sz val="10"/>
      <color theme="0"/>
      <name val="Arial"/>
      <family val="2"/>
    </font>
  </fonts>
  <fills count="9">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21"/>
        <bgColor indexed="64"/>
      </patternFill>
    </fill>
    <fill>
      <patternFill patternType="solid">
        <fgColor indexed="26"/>
        <bgColor indexed="64"/>
      </patternFill>
    </fill>
    <fill>
      <patternFill patternType="solid">
        <fgColor rgb="FF0000FF"/>
        <bgColor indexed="64"/>
      </patternFill>
    </fill>
    <fill>
      <patternFill patternType="solid">
        <fgColor rgb="FFCC00FF"/>
        <bgColor indexed="64"/>
      </patternFill>
    </fill>
    <fill>
      <patternFill patternType="solid">
        <fgColor rgb="FFCC99FF"/>
        <bgColor indexed="64"/>
      </patternFill>
    </fill>
  </fills>
  <borders count="8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top/>
      <bottom style="hair">
        <color indexed="64"/>
      </bottom>
      <diagonal/>
    </border>
    <border>
      <left style="thin">
        <color indexed="21"/>
      </left>
      <right style="thin">
        <color indexed="21"/>
      </right>
      <top style="thin">
        <color indexed="21"/>
      </top>
      <bottom style="thin">
        <color indexed="21"/>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style="medium">
        <color rgb="FF0000FF"/>
      </top>
      <bottom style="thin">
        <color rgb="FF0000FF"/>
      </bottom>
      <diagonal/>
    </border>
    <border>
      <left/>
      <right style="thin">
        <color rgb="FF0000FF"/>
      </right>
      <top style="medium">
        <color rgb="FF0000FF"/>
      </top>
      <bottom style="thin">
        <color rgb="FF0000FF"/>
      </bottom>
      <diagonal/>
    </border>
    <border>
      <left style="thin">
        <color rgb="FF0000FF"/>
      </left>
      <right style="thin">
        <color rgb="FF0000FF"/>
      </right>
      <top style="medium">
        <color rgb="FF0000FF"/>
      </top>
      <bottom style="thin">
        <color rgb="FF0000FF"/>
      </bottom>
      <diagonal/>
    </border>
    <border>
      <left style="thin">
        <color rgb="FF0000FF"/>
      </left>
      <right style="medium">
        <color rgb="FF0000FF"/>
      </right>
      <top style="medium">
        <color rgb="FF0000FF"/>
      </top>
      <bottom style="thin">
        <color rgb="FF0000FF"/>
      </bottom>
      <diagonal/>
    </border>
    <border>
      <left/>
      <right style="thin">
        <color rgb="FF0000FF"/>
      </right>
      <top style="thin">
        <color rgb="FF0000FF"/>
      </top>
      <bottom style="medium">
        <color rgb="FF0000FF"/>
      </bottom>
      <diagonal/>
    </border>
    <border>
      <left style="thin">
        <color rgb="FF0000FF"/>
      </left>
      <right style="thin">
        <color rgb="FF0000FF"/>
      </right>
      <top style="thin">
        <color rgb="FF0000FF"/>
      </top>
      <bottom style="medium">
        <color rgb="FF0000FF"/>
      </bottom>
      <diagonal/>
    </border>
    <border>
      <left style="thin">
        <color rgb="FF0000FF"/>
      </left>
      <right style="medium">
        <color rgb="FF0000FF"/>
      </right>
      <top style="thin">
        <color rgb="FF0000FF"/>
      </top>
      <bottom style="medium">
        <color rgb="FF0000FF"/>
      </bottom>
      <diagonal/>
    </border>
    <border>
      <left style="medium">
        <color rgb="FF0000FF"/>
      </left>
      <right style="medium">
        <color rgb="FF0000FF"/>
      </right>
      <top style="medium">
        <color rgb="FF0000FF"/>
      </top>
      <bottom/>
      <diagonal/>
    </border>
    <border>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medium">
        <color rgb="FF0000FF"/>
      </right>
      <top style="thin">
        <color rgb="FF0000FF"/>
      </top>
      <bottom style="hair">
        <color rgb="FF0000FF"/>
      </bottom>
      <diagonal/>
    </border>
    <border>
      <left/>
      <right style="thin">
        <color rgb="FF0000FF"/>
      </right>
      <top style="thin">
        <color rgb="FF0000FF"/>
      </top>
      <bottom style="hair">
        <color rgb="FF0000FF"/>
      </bottom>
      <diagonal/>
    </border>
    <border>
      <left style="thin">
        <color rgb="FF0000FF"/>
      </left>
      <right style="thin">
        <color rgb="FF0000FF"/>
      </right>
      <top style="thin">
        <color rgb="FF0000FF"/>
      </top>
      <bottom style="hair">
        <color rgb="FF0000FF"/>
      </bottom>
      <diagonal/>
    </border>
    <border>
      <left style="thin">
        <color rgb="FF0000FF"/>
      </left>
      <right style="medium">
        <color rgb="FF0000FF"/>
      </right>
      <top style="thin">
        <color rgb="FF0000FF"/>
      </top>
      <bottom style="hair">
        <color rgb="FF0000FF"/>
      </bottom>
      <diagonal/>
    </border>
    <border>
      <left style="medium">
        <color rgb="FF0000FF"/>
      </left>
      <right style="medium">
        <color rgb="FF0000FF"/>
      </right>
      <top style="hair">
        <color rgb="FF0000FF"/>
      </top>
      <bottom style="hair">
        <color rgb="FF0000FF"/>
      </bottom>
      <diagonal/>
    </border>
    <border>
      <left/>
      <right style="thin">
        <color rgb="FF0000FF"/>
      </right>
      <top style="hair">
        <color rgb="FF0000FF"/>
      </top>
      <bottom style="hair">
        <color rgb="FF0000FF"/>
      </bottom>
      <diagonal/>
    </border>
    <border>
      <left style="thin">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medium">
        <color rgb="FF0000FF"/>
      </left>
      <right style="medium">
        <color rgb="FF0000FF"/>
      </right>
      <top style="hair">
        <color rgb="FF0000FF"/>
      </top>
      <bottom style="medium">
        <color rgb="FF0000FF"/>
      </bottom>
      <diagonal/>
    </border>
    <border>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0000FF"/>
      </left>
      <right style="medium">
        <color rgb="FF0000FF"/>
      </right>
      <top style="hair">
        <color rgb="FF0000FF"/>
      </top>
      <bottom style="medium">
        <color rgb="FF0000FF"/>
      </bottom>
      <diagonal/>
    </border>
    <border>
      <left style="medium">
        <color rgb="FF0000FF"/>
      </left>
      <right style="medium">
        <color rgb="FF0000FF"/>
      </right>
      <top style="hair">
        <color rgb="FF0000FF"/>
      </top>
      <bottom style="thin">
        <color rgb="FF0000FF"/>
      </bottom>
      <diagonal/>
    </border>
    <border>
      <left/>
      <right style="thin">
        <color rgb="FF0000FF"/>
      </right>
      <top style="hair">
        <color rgb="FF0000FF"/>
      </top>
      <bottom style="thin">
        <color rgb="FF0000FF"/>
      </bottom>
      <diagonal/>
    </border>
    <border>
      <left style="thin">
        <color rgb="FF0000FF"/>
      </left>
      <right style="thin">
        <color rgb="FF0000FF"/>
      </right>
      <top style="hair">
        <color rgb="FF0000FF"/>
      </top>
      <bottom style="thin">
        <color rgb="FF0000FF"/>
      </bottom>
      <diagonal/>
    </border>
    <border>
      <left style="thin">
        <color rgb="FF0000FF"/>
      </left>
      <right style="medium">
        <color rgb="FF0000FF"/>
      </right>
      <top style="hair">
        <color rgb="FF0000FF"/>
      </top>
      <bottom style="thin">
        <color rgb="FF0000FF"/>
      </bottom>
      <diagonal/>
    </border>
    <border>
      <left style="medium">
        <color rgb="FF0000FF"/>
      </left>
      <right style="medium">
        <color rgb="FF0000FF"/>
      </right>
      <top style="medium">
        <color rgb="FF0000FF"/>
      </top>
      <bottom style="medium">
        <color rgb="FF0000FF"/>
      </bottom>
      <diagonal/>
    </border>
    <border>
      <left/>
      <right style="thin">
        <color rgb="FF0000FF"/>
      </right>
      <top style="medium">
        <color rgb="FF0000FF"/>
      </top>
      <bottom style="medium">
        <color rgb="FF0000FF"/>
      </bottom>
      <diagonal/>
    </border>
    <border>
      <left style="thin">
        <color rgb="FF0000FF"/>
      </left>
      <right style="thin">
        <color rgb="FF0000FF"/>
      </right>
      <top style="medium">
        <color rgb="FF0000FF"/>
      </top>
      <bottom style="medium">
        <color rgb="FF0000FF"/>
      </bottom>
      <diagonal/>
    </border>
    <border>
      <left style="thin">
        <color rgb="FF0000FF"/>
      </left>
      <right style="medium">
        <color rgb="FF0000FF"/>
      </right>
      <top style="medium">
        <color rgb="FF0000FF"/>
      </top>
      <bottom style="medium">
        <color rgb="FF0000FF"/>
      </bottom>
      <diagonal/>
    </border>
    <border>
      <left style="medium">
        <color rgb="FF0000FF"/>
      </left>
      <right style="medium">
        <color rgb="FF0000FF"/>
      </right>
      <top style="medium">
        <color rgb="FF0000FF"/>
      </top>
      <bottom style="thin">
        <color rgb="FF666699"/>
      </bottom>
      <diagonal/>
    </border>
    <border>
      <left style="medium">
        <color rgb="FF0000FF"/>
      </left>
      <right style="medium">
        <color rgb="FF0000FF"/>
      </right>
      <top style="thin">
        <color rgb="FF666699"/>
      </top>
      <bottom style="medium">
        <color rgb="FF0000FF"/>
      </bottom>
      <diagonal/>
    </border>
    <border>
      <left style="medium">
        <color rgb="FF0000FF"/>
      </left>
      <right style="thin">
        <color rgb="FF0000FF"/>
      </right>
      <top style="thin">
        <color rgb="FF0000FF"/>
      </top>
      <bottom style="medium">
        <color rgb="FF0000FF"/>
      </bottom>
      <diagonal/>
    </border>
    <border>
      <left style="medium">
        <color rgb="FF0000FF"/>
      </left>
      <right style="medium">
        <color rgb="FF0000FF"/>
      </right>
      <top/>
      <bottom/>
      <diagonal/>
    </border>
    <border>
      <left style="medium">
        <color rgb="FF0000FF"/>
      </left>
      <right/>
      <top/>
      <bottom/>
      <diagonal/>
    </border>
    <border>
      <left/>
      <right style="medium">
        <color rgb="FF0000FF"/>
      </right>
      <top/>
      <bottom/>
      <diagonal/>
    </border>
    <border>
      <left style="medium">
        <color rgb="FF0000FF"/>
      </left>
      <right/>
      <top style="thin">
        <color rgb="FF0000FF"/>
      </top>
      <bottom style="hair">
        <color rgb="FF0000FF"/>
      </bottom>
      <diagonal/>
    </border>
    <border>
      <left/>
      <right style="medium">
        <color rgb="FF0000FF"/>
      </right>
      <top style="thin">
        <color rgb="FF0000FF"/>
      </top>
      <bottom style="hair">
        <color rgb="FF0000FF"/>
      </bottom>
      <diagonal/>
    </border>
    <border>
      <left style="medium">
        <color rgb="FF0000FF"/>
      </left>
      <right/>
      <top style="hair">
        <color rgb="FF0000FF"/>
      </top>
      <bottom style="hair">
        <color rgb="FF0000FF"/>
      </bottom>
      <diagonal/>
    </border>
    <border>
      <left/>
      <right style="medium">
        <color rgb="FF0000FF"/>
      </right>
      <top style="hair">
        <color rgb="FF0000FF"/>
      </top>
      <bottom style="hair">
        <color rgb="FF0000FF"/>
      </bottom>
      <diagonal/>
    </border>
    <border>
      <left style="medium">
        <color rgb="FF0000FF"/>
      </left>
      <right/>
      <top style="hair">
        <color rgb="FF0000FF"/>
      </top>
      <bottom style="thin">
        <color rgb="FF0000FF"/>
      </bottom>
      <diagonal/>
    </border>
    <border>
      <left/>
      <right style="medium">
        <color rgb="FF0000FF"/>
      </right>
      <top style="hair">
        <color rgb="FF0000FF"/>
      </top>
      <bottom style="thin">
        <color rgb="FF0000FF"/>
      </bottom>
      <diagonal/>
    </border>
    <border>
      <left style="medium">
        <color rgb="FF0000FF"/>
      </left>
      <right style="medium">
        <color rgb="FF0000FF"/>
      </right>
      <top style="hair">
        <color rgb="FF0000FF"/>
      </top>
      <bottom/>
      <diagonal/>
    </border>
    <border>
      <left style="medium">
        <color rgb="FF0000FF"/>
      </left>
      <right/>
      <top style="hair">
        <color rgb="FF0000FF"/>
      </top>
      <bottom/>
      <diagonal/>
    </border>
    <border>
      <left style="thin">
        <color rgb="FF0000FF"/>
      </left>
      <right style="thin">
        <color rgb="FF0000FF"/>
      </right>
      <top style="hair">
        <color rgb="FF0000FF"/>
      </top>
      <bottom/>
      <diagonal/>
    </border>
    <border>
      <left/>
      <right style="medium">
        <color rgb="FF0000FF"/>
      </right>
      <top style="hair">
        <color rgb="FF0000FF"/>
      </top>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style="medium">
        <color rgb="FF0000FF"/>
      </top>
      <bottom style="medium">
        <color rgb="FF0000FF"/>
      </bottom>
      <diagonal/>
    </border>
    <border>
      <left style="medium">
        <color rgb="FF0000FF"/>
      </left>
      <right style="medium">
        <color rgb="FF0000FF"/>
      </right>
      <top/>
      <bottom style="medium">
        <color rgb="FF0000FF"/>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5">
    <xf numFmtId="0" fontId="0" fillId="0" borderId="0"/>
    <xf numFmtId="0" fontId="2" fillId="0" borderId="0"/>
    <xf numFmtId="0" fontId="2" fillId="0" borderId="0"/>
    <xf numFmtId="44" fontId="2" fillId="0" borderId="0" applyFont="0" applyFill="0" applyBorder="0" applyAlignment="0" applyProtection="0"/>
    <xf numFmtId="41" fontId="12" fillId="0" borderId="0" applyFont="0" applyFill="0" applyBorder="0" applyAlignment="0" applyProtection="0"/>
    <xf numFmtId="41" fontId="13"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4" fillId="0" borderId="0"/>
    <xf numFmtId="0" fontId="2" fillId="0" borderId="0"/>
    <xf numFmtId="0" fontId="15" fillId="0" borderId="0"/>
    <xf numFmtId="0" fontId="2" fillId="0" borderId="0"/>
    <xf numFmtId="0" fontId="14" fillId="0" borderId="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6" fillId="0" borderId="4">
      <alignment horizontal="right" vertical="center"/>
    </xf>
    <xf numFmtId="166" fontId="16" fillId="0" borderId="4">
      <alignment horizontal="right" vertical="center"/>
    </xf>
    <xf numFmtId="49" fontId="16" fillId="0" borderId="4">
      <alignment vertical="center" wrapText="1"/>
    </xf>
    <xf numFmtId="167" fontId="16" fillId="0" borderId="4">
      <alignment horizontal="right" vertical="center"/>
    </xf>
    <xf numFmtId="49" fontId="17" fillId="4" borderId="2">
      <alignment horizontal="centerContinuous" vertical="center" wrapText="1"/>
    </xf>
    <xf numFmtId="0" fontId="16" fillId="5" borderId="2">
      <alignment horizontal="center" vertical="center" wrapText="1"/>
    </xf>
    <xf numFmtId="49" fontId="18" fillId="5" borderId="5">
      <alignment horizontal="center" vertical="center" wrapText="1"/>
    </xf>
    <xf numFmtId="49" fontId="19" fillId="0" borderId="0">
      <alignment horizontal="left" vertical="center"/>
    </xf>
    <xf numFmtId="49" fontId="20" fillId="0" borderId="0">
      <alignment horizontal="left" vertical="center"/>
    </xf>
    <xf numFmtId="168" fontId="21" fillId="0" borderId="0"/>
    <xf numFmtId="169" fontId="2" fillId="0" borderId="0" applyFont="0" applyFill="0" applyBorder="0" applyAlignment="0" applyProtection="0"/>
    <xf numFmtId="0" fontId="22" fillId="0" borderId="0"/>
    <xf numFmtId="0" fontId="2" fillId="0" borderId="0"/>
    <xf numFmtId="0" fontId="63" fillId="0" borderId="0"/>
  </cellStyleXfs>
  <cellXfs count="180">
    <xf numFmtId="0" fontId="0" fillId="0" borderId="0" xfId="0"/>
    <xf numFmtId="0" fontId="3" fillId="2" borderId="0" xfId="1" applyFont="1" applyFill="1" applyBorder="1" applyAlignment="1">
      <alignment horizontal="center" vertical="center" wrapText="1"/>
    </xf>
    <xf numFmtId="0" fontId="4" fillId="2" borderId="0" xfId="1" applyFont="1" applyFill="1" applyBorder="1"/>
    <xf numFmtId="0" fontId="5" fillId="3" borderId="0" xfId="1" applyFont="1" applyFill="1" applyAlignment="1">
      <alignment horizontal="center" vertical="center"/>
    </xf>
    <xf numFmtId="0" fontId="2" fillId="2" borderId="0" xfId="1" applyFill="1"/>
    <xf numFmtId="0" fontId="8" fillId="2" borderId="0" xfId="1" applyFont="1" applyFill="1"/>
    <xf numFmtId="0" fontId="9" fillId="2" borderId="0" xfId="1" applyFont="1" applyFill="1" applyAlignment="1">
      <alignment horizontal="justify" vertical="top" wrapText="1"/>
    </xf>
    <xf numFmtId="0" fontId="10" fillId="2" borderId="0" xfId="1" applyFont="1" applyFill="1" applyAlignment="1">
      <alignment horizontal="center" vertical="center"/>
    </xf>
    <xf numFmtId="0" fontId="9" fillId="2" borderId="1" xfId="1" quotePrefix="1" applyFont="1" applyFill="1" applyBorder="1" applyAlignment="1">
      <alignment horizontal="justify" vertical="top" wrapText="1"/>
    </xf>
    <xf numFmtId="0" fontId="6" fillId="2" borderId="0" xfId="1" applyFont="1" applyFill="1" applyAlignment="1">
      <alignment horizontal="justify" vertical="top" wrapText="1"/>
    </xf>
    <xf numFmtId="0" fontId="23" fillId="2" borderId="0" xfId="32" applyFont="1" applyFill="1" applyBorder="1" applyAlignment="1">
      <alignment horizontal="center"/>
    </xf>
    <xf numFmtId="0" fontId="22" fillId="2" borderId="0" xfId="32" applyFill="1" applyBorder="1"/>
    <xf numFmtId="0" fontId="24" fillId="2" borderId="0" xfId="32" applyFont="1" applyFill="1" applyBorder="1" applyAlignment="1">
      <alignment horizontal="center"/>
    </xf>
    <xf numFmtId="0" fontId="25" fillId="2" borderId="0" xfId="32" applyFont="1" applyFill="1" applyBorder="1" applyAlignment="1">
      <alignment horizontal="center"/>
    </xf>
    <xf numFmtId="0" fontId="26" fillId="2" borderId="0" xfId="32" applyFont="1" applyFill="1" applyBorder="1" applyAlignment="1">
      <alignment horizontal="center"/>
    </xf>
    <xf numFmtId="0" fontId="24" fillId="0" borderId="0" xfId="32" applyFont="1" applyBorder="1" applyAlignment="1">
      <alignment horizontal="center"/>
    </xf>
    <xf numFmtId="0" fontId="4" fillId="0" borderId="0" xfId="32" applyFont="1" applyBorder="1"/>
    <xf numFmtId="0" fontId="29" fillId="0" borderId="0" xfId="32" applyFont="1" applyBorder="1" applyAlignment="1">
      <alignment vertical="center"/>
    </xf>
    <xf numFmtId="0" fontId="30" fillId="0" borderId="0" xfId="32" applyFont="1" applyBorder="1" applyAlignment="1">
      <alignment horizontal="justify" vertical="top" wrapText="1"/>
    </xf>
    <xf numFmtId="0" fontId="12" fillId="0" borderId="0" xfId="32" applyFont="1" applyFill="1" applyBorder="1" applyAlignment="1">
      <alignment horizontal="left" vertical="top"/>
    </xf>
    <xf numFmtId="0" fontId="12" fillId="0" borderId="0" xfId="32" applyFont="1" applyBorder="1" applyAlignment="1">
      <alignment vertical="top"/>
    </xf>
    <xf numFmtId="0" fontId="12" fillId="0" borderId="0" xfId="32" applyFont="1" applyBorder="1"/>
    <xf numFmtId="49" fontId="30" fillId="0" borderId="0" xfId="32" applyNumberFormat="1" applyFont="1" applyBorder="1"/>
    <xf numFmtId="0" fontId="30" fillId="0" borderId="0" xfId="32" applyFont="1" applyFill="1" applyBorder="1" applyAlignment="1">
      <alignment horizontal="right" vertical="center"/>
    </xf>
    <xf numFmtId="49" fontId="12" fillId="0" borderId="0" xfId="32" applyNumberFormat="1" applyFont="1" applyBorder="1"/>
    <xf numFmtId="0" fontId="30" fillId="0" borderId="0" xfId="32" applyFont="1" applyFill="1" applyBorder="1" applyAlignment="1">
      <alignment horizontal="justify" vertical="center"/>
    </xf>
    <xf numFmtId="49" fontId="31" fillId="0" borderId="0" xfId="32" applyNumberFormat="1" applyFont="1" applyBorder="1"/>
    <xf numFmtId="0" fontId="30" fillId="0" borderId="0" xfId="32" applyFont="1" applyBorder="1"/>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8" xfId="1" applyFont="1" applyFill="1" applyBorder="1" applyAlignment="1">
      <alignment horizontal="center" vertical="center"/>
    </xf>
    <xf numFmtId="49" fontId="45" fillId="0" borderId="19" xfId="1" applyNumberFormat="1" applyFont="1" applyBorder="1" applyAlignment="1">
      <alignment horizontal="left" vertical="center"/>
    </xf>
    <xf numFmtId="0" fontId="45" fillId="0" borderId="0" xfId="1" applyFont="1" applyAlignment="1">
      <alignment vertical="center"/>
    </xf>
    <xf numFmtId="49" fontId="46" fillId="0" borderId="23" xfId="1" applyNumberFormat="1" applyFont="1" applyBorder="1" applyAlignment="1">
      <alignment horizontal="left" vertical="center"/>
    </xf>
    <xf numFmtId="0" fontId="46" fillId="0" borderId="0" xfId="1" applyFont="1" applyAlignment="1">
      <alignment vertical="center"/>
    </xf>
    <xf numFmtId="49" fontId="8" fillId="0" borderId="27" xfId="1" applyNumberFormat="1" applyFont="1" applyBorder="1" applyAlignment="1">
      <alignment horizontal="left" vertical="center" indent="1"/>
    </xf>
    <xf numFmtId="0" fontId="8" fillId="0" borderId="0" xfId="1" applyFont="1" applyAlignment="1">
      <alignment vertical="center"/>
    </xf>
    <xf numFmtId="49" fontId="8" fillId="0" borderId="31" xfId="1" applyNumberFormat="1" applyFont="1" applyBorder="1" applyAlignment="1">
      <alignment horizontal="left" vertical="center" indent="1"/>
    </xf>
    <xf numFmtId="49" fontId="45" fillId="0" borderId="12" xfId="1" applyNumberFormat="1" applyFont="1" applyBorder="1" applyAlignment="1">
      <alignment vertical="center"/>
    </xf>
    <xf numFmtId="49" fontId="8" fillId="0" borderId="35" xfId="1" applyNumberFormat="1" applyFont="1" applyBorder="1" applyAlignment="1">
      <alignment horizontal="left" vertical="center" indent="1"/>
    </xf>
    <xf numFmtId="0" fontId="47" fillId="0" borderId="0" xfId="1" applyFont="1" applyAlignment="1">
      <alignment vertical="center"/>
    </xf>
    <xf numFmtId="49" fontId="8" fillId="0" borderId="27" xfId="1" quotePrefix="1" applyNumberFormat="1" applyFont="1" applyBorder="1" applyAlignment="1">
      <alignment horizontal="left" vertical="center" indent="1"/>
    </xf>
    <xf numFmtId="49" fontId="48" fillId="0" borderId="39" xfId="1" applyNumberFormat="1" applyFont="1" applyBorder="1" applyAlignment="1">
      <alignment horizontal="left" vertical="center"/>
    </xf>
    <xf numFmtId="3" fontId="48" fillId="0" borderId="40" xfId="1" applyNumberFormat="1" applyFont="1" applyBorder="1" applyAlignment="1">
      <alignment horizontal="center" vertical="center"/>
    </xf>
    <xf numFmtId="3" fontId="48" fillId="0" borderId="41" xfId="1" applyNumberFormat="1" applyFont="1" applyBorder="1" applyAlignment="1">
      <alignment horizontal="center" vertical="center"/>
    </xf>
    <xf numFmtId="170" fontId="48" fillId="0" borderId="42" xfId="1" applyNumberFormat="1" applyFont="1" applyBorder="1" applyAlignment="1">
      <alignment horizontal="center" vertical="center"/>
    </xf>
    <xf numFmtId="0" fontId="48" fillId="0" borderId="0" xfId="1" applyFont="1" applyAlignment="1">
      <alignment vertical="center"/>
    </xf>
    <xf numFmtId="0" fontId="49" fillId="0" borderId="39" xfId="1" applyFont="1" applyFill="1" applyBorder="1" applyAlignment="1">
      <alignment horizontal="center" vertical="center"/>
    </xf>
    <xf numFmtId="3" fontId="49" fillId="0" borderId="40" xfId="1" applyNumberFormat="1" applyFont="1" applyFill="1" applyBorder="1" applyAlignment="1">
      <alignment horizontal="center" vertical="center"/>
    </xf>
    <xf numFmtId="3" fontId="49" fillId="0" borderId="41" xfId="1" applyNumberFormat="1" applyFont="1" applyFill="1" applyBorder="1" applyAlignment="1">
      <alignment horizontal="center" vertical="center"/>
    </xf>
    <xf numFmtId="170" fontId="49" fillId="0" borderId="42" xfId="1" applyNumberFormat="1" applyFont="1" applyFill="1" applyBorder="1" applyAlignment="1">
      <alignment horizontal="center" vertical="center"/>
    </xf>
    <xf numFmtId="0" fontId="49" fillId="0" borderId="0" xfId="1" applyFont="1" applyBorder="1" applyAlignment="1">
      <alignment vertical="center"/>
    </xf>
    <xf numFmtId="0" fontId="51" fillId="0" borderId="0" xfId="1" applyFont="1" applyBorder="1"/>
    <xf numFmtId="0" fontId="51" fillId="0" borderId="0" xfId="1" applyFont="1" applyBorder="1" applyAlignment="1">
      <alignment horizontal="center"/>
    </xf>
    <xf numFmtId="3" fontId="45" fillId="0" borderId="20" xfId="1" applyNumberFormat="1" applyFont="1" applyBorder="1" applyAlignment="1">
      <alignment horizontal="center" vertical="center"/>
    </xf>
    <xf numFmtId="3" fontId="45" fillId="0" borderId="21" xfId="1" applyNumberFormat="1" applyFont="1" applyBorder="1" applyAlignment="1">
      <alignment horizontal="center" vertical="center"/>
    </xf>
    <xf numFmtId="170" fontId="45" fillId="0" borderId="22" xfId="1" applyNumberFormat="1" applyFont="1" applyBorder="1" applyAlignment="1">
      <alignment horizontal="center" vertical="center"/>
    </xf>
    <xf numFmtId="3" fontId="46" fillId="0" borderId="24" xfId="1" applyNumberFormat="1" applyFont="1" applyBorder="1" applyAlignment="1">
      <alignment horizontal="center" vertical="center"/>
    </xf>
    <xf numFmtId="3" fontId="46" fillId="0" borderId="25" xfId="1" applyNumberFormat="1" applyFont="1" applyBorder="1" applyAlignment="1">
      <alignment horizontal="center" vertical="center"/>
    </xf>
    <xf numFmtId="170" fontId="46" fillId="0" borderId="26" xfId="1" applyNumberFormat="1" applyFont="1" applyBorder="1" applyAlignment="1">
      <alignment horizontal="center" vertical="center"/>
    </xf>
    <xf numFmtId="3" fontId="8" fillId="0" borderId="28" xfId="1" applyNumberFormat="1" applyFont="1" applyBorder="1" applyAlignment="1">
      <alignment horizontal="center" vertical="center"/>
    </xf>
    <xf numFmtId="3" fontId="8" fillId="0" borderId="29" xfId="1" applyNumberFormat="1" applyFont="1" applyBorder="1" applyAlignment="1">
      <alignment horizontal="center" vertical="center"/>
    </xf>
    <xf numFmtId="170" fontId="8" fillId="0" borderId="30" xfId="1" applyNumberFormat="1" applyFont="1" applyBorder="1" applyAlignment="1">
      <alignment horizontal="center" vertical="center"/>
    </xf>
    <xf numFmtId="3" fontId="8" fillId="0" borderId="32" xfId="1" applyNumberFormat="1" applyFont="1" applyBorder="1" applyAlignment="1">
      <alignment horizontal="center" vertical="center"/>
    </xf>
    <xf numFmtId="3" fontId="8" fillId="0" borderId="33" xfId="1" applyNumberFormat="1" applyFont="1" applyBorder="1" applyAlignment="1">
      <alignment horizontal="center" vertical="center"/>
    </xf>
    <xf numFmtId="170" fontId="8" fillId="0" borderId="34" xfId="1" applyNumberFormat="1" applyFont="1" applyBorder="1" applyAlignment="1">
      <alignment horizontal="center" vertical="center"/>
    </xf>
    <xf numFmtId="3" fontId="45" fillId="0" borderId="13" xfId="1" applyNumberFormat="1" applyFont="1" applyBorder="1" applyAlignment="1">
      <alignment horizontal="center" vertical="center"/>
    </xf>
    <xf numFmtId="3" fontId="45" fillId="0" borderId="14" xfId="1" applyNumberFormat="1" applyFont="1" applyBorder="1" applyAlignment="1">
      <alignment horizontal="center" vertical="center"/>
    </xf>
    <xf numFmtId="170" fontId="45" fillId="0" borderId="15" xfId="1" applyNumberFormat="1" applyFont="1" applyBorder="1" applyAlignment="1">
      <alignment horizontal="center" vertical="center"/>
    </xf>
    <xf numFmtId="3" fontId="8" fillId="0" borderId="36" xfId="1" applyNumberFormat="1" applyFont="1" applyBorder="1" applyAlignment="1">
      <alignment horizontal="center" vertical="center"/>
    </xf>
    <xf numFmtId="3" fontId="8" fillId="0" borderId="37" xfId="1" applyNumberFormat="1" applyFont="1" applyBorder="1" applyAlignment="1">
      <alignment horizontal="center" vertical="center"/>
    </xf>
    <xf numFmtId="170" fontId="8" fillId="0" borderId="38" xfId="1" applyNumberFormat="1" applyFont="1" applyBorder="1" applyAlignment="1">
      <alignment horizontal="center" vertical="center"/>
    </xf>
    <xf numFmtId="0" fontId="39" fillId="0" borderId="0" xfId="1" applyFont="1" applyBorder="1"/>
    <xf numFmtId="0" fontId="43" fillId="0" borderId="0" xfId="1" applyFont="1" applyBorder="1"/>
    <xf numFmtId="0" fontId="42" fillId="0" borderId="45" xfId="1" applyFont="1" applyFill="1" applyBorder="1" applyAlignment="1">
      <alignment horizontal="center" vertical="center"/>
    </xf>
    <xf numFmtId="0" fontId="42" fillId="0" borderId="17" xfId="1" applyFont="1" applyFill="1" applyBorder="1" applyAlignment="1">
      <alignment horizontal="center" vertical="center"/>
    </xf>
    <xf numFmtId="0" fontId="42" fillId="0" borderId="18" xfId="1" applyFont="1" applyFill="1" applyBorder="1" applyAlignment="1">
      <alignment horizontal="center" vertical="center"/>
    </xf>
    <xf numFmtId="0" fontId="44" fillId="0" borderId="0" xfId="1" applyFont="1" applyBorder="1"/>
    <xf numFmtId="49" fontId="46" fillId="0" borderId="46" xfId="1" applyNumberFormat="1" applyFont="1" applyBorder="1" applyAlignment="1">
      <alignment horizontal="left" vertical="center"/>
    </xf>
    <xf numFmtId="3" fontId="46" fillId="0" borderId="47" xfId="1" applyNumberFormat="1" applyFont="1" applyBorder="1" applyAlignment="1">
      <alignment horizontal="center" vertical="center"/>
    </xf>
    <xf numFmtId="3" fontId="46" fillId="0" borderId="21" xfId="1" applyNumberFormat="1" applyFont="1" applyBorder="1" applyAlignment="1">
      <alignment horizontal="center" vertical="center"/>
    </xf>
    <xf numFmtId="170" fontId="46" fillId="0" borderId="48" xfId="1" applyNumberFormat="1" applyFont="1" applyBorder="1" applyAlignment="1">
      <alignment horizontal="center" vertical="center"/>
    </xf>
    <xf numFmtId="0" fontId="46" fillId="0" borderId="0" xfId="1" applyFont="1" applyAlignment="1">
      <alignment vertical="center" wrapText="1"/>
    </xf>
    <xf numFmtId="3" fontId="46" fillId="0" borderId="49" xfId="1" applyNumberFormat="1" applyFont="1" applyBorder="1" applyAlignment="1">
      <alignment horizontal="center" vertical="center"/>
    </xf>
    <xf numFmtId="170" fontId="46" fillId="0" borderId="50" xfId="1" applyNumberFormat="1" applyFont="1" applyBorder="1" applyAlignment="1">
      <alignment horizontal="center" vertical="center"/>
    </xf>
    <xf numFmtId="3" fontId="8" fillId="0" borderId="51" xfId="1" applyNumberFormat="1" applyFont="1" applyBorder="1" applyAlignment="1">
      <alignment horizontal="center" vertical="center"/>
    </xf>
    <xf numFmtId="170" fontId="8" fillId="0" borderId="52" xfId="1" applyNumberFormat="1" applyFont="1" applyBorder="1" applyAlignment="1">
      <alignment horizontal="center" vertical="center"/>
    </xf>
    <xf numFmtId="0" fontId="8" fillId="0" borderId="0" xfId="1" applyFont="1" applyAlignment="1">
      <alignment vertical="center" wrapText="1"/>
    </xf>
    <xf numFmtId="3" fontId="8" fillId="0" borderId="53" xfId="1" applyNumberFormat="1" applyFont="1" applyBorder="1" applyAlignment="1">
      <alignment horizontal="center" vertical="center"/>
    </xf>
    <xf numFmtId="170" fontId="8" fillId="0" borderId="54" xfId="1" applyNumberFormat="1" applyFont="1" applyBorder="1" applyAlignment="1">
      <alignment horizontal="center" vertical="center"/>
    </xf>
    <xf numFmtId="49" fontId="48" fillId="0" borderId="23" xfId="1" applyNumberFormat="1" applyFont="1" applyBorder="1" applyAlignment="1">
      <alignment horizontal="left" vertical="center"/>
    </xf>
    <xf numFmtId="3" fontId="48" fillId="0" borderId="49" xfId="1" applyNumberFormat="1" applyFont="1" applyBorder="1" applyAlignment="1">
      <alignment horizontal="center" vertical="center"/>
    </xf>
    <xf numFmtId="3" fontId="48" fillId="0" borderId="25" xfId="1" applyNumberFormat="1" applyFont="1" applyBorder="1" applyAlignment="1">
      <alignment horizontal="center" vertical="center"/>
    </xf>
    <xf numFmtId="170" fontId="48" fillId="0" borderId="50" xfId="1" applyNumberFormat="1" applyFont="1" applyBorder="1" applyAlignment="1">
      <alignment horizontal="center" vertical="center"/>
    </xf>
    <xf numFmtId="0" fontId="48" fillId="0" borderId="0" xfId="1" applyFont="1" applyAlignment="1">
      <alignment vertical="center" wrapText="1"/>
    </xf>
    <xf numFmtId="49" fontId="8" fillId="0" borderId="55" xfId="1" applyNumberFormat="1" applyFont="1" applyBorder="1" applyAlignment="1">
      <alignment horizontal="left" vertical="center" indent="1"/>
    </xf>
    <xf numFmtId="3" fontId="8" fillId="0" borderId="56" xfId="1" applyNumberFormat="1" applyFont="1" applyBorder="1" applyAlignment="1">
      <alignment horizontal="center" vertical="center"/>
    </xf>
    <xf numFmtId="3" fontId="8" fillId="0" borderId="57" xfId="1" applyNumberFormat="1" applyFont="1" applyBorder="1" applyAlignment="1">
      <alignment horizontal="center" vertical="center"/>
    </xf>
    <xf numFmtId="170" fontId="8" fillId="0" borderId="58" xfId="1" applyNumberFormat="1" applyFont="1" applyBorder="1" applyAlignment="1">
      <alignment horizontal="center" vertical="center"/>
    </xf>
    <xf numFmtId="3" fontId="49" fillId="0" borderId="59" xfId="1" applyNumberFormat="1" applyFont="1" applyFill="1" applyBorder="1" applyAlignment="1">
      <alignment horizontal="center" vertical="center"/>
    </xf>
    <xf numFmtId="170" fontId="49" fillId="0" borderId="60" xfId="1" applyNumberFormat="1" applyFont="1" applyFill="1" applyBorder="1" applyAlignment="1">
      <alignment horizontal="center" vertical="center"/>
    </xf>
    <xf numFmtId="0" fontId="52" fillId="6" borderId="59" xfId="1" applyFont="1" applyFill="1" applyBorder="1" applyAlignment="1"/>
    <xf numFmtId="0" fontId="52" fillId="6" borderId="61" xfId="1" applyFont="1" applyFill="1" applyBorder="1" applyAlignment="1"/>
    <xf numFmtId="0" fontId="52" fillId="6" borderId="60" xfId="1" applyFont="1" applyFill="1" applyBorder="1" applyAlignment="1"/>
    <xf numFmtId="0" fontId="53" fillId="0" borderId="0" xfId="1" applyFont="1" applyBorder="1"/>
    <xf numFmtId="0" fontId="9" fillId="2" borderId="0" xfId="1" quotePrefix="1" applyFont="1" applyFill="1" applyBorder="1" applyAlignment="1">
      <alignment horizontal="justify" vertical="top" wrapText="1"/>
    </xf>
    <xf numFmtId="0" fontId="8" fillId="2" borderId="0" xfId="1" applyFont="1" applyFill="1" applyBorder="1"/>
    <xf numFmtId="0" fontId="6" fillId="2" borderId="1" xfId="1" quotePrefix="1" applyFont="1" applyFill="1" applyBorder="1" applyAlignment="1">
      <alignment horizontal="justify" vertical="top" wrapText="1"/>
    </xf>
    <xf numFmtId="0" fontId="33" fillId="0" borderId="0" xfId="1" applyFont="1"/>
    <xf numFmtId="0" fontId="34" fillId="0" borderId="0" xfId="1" applyFont="1" applyBorder="1" applyAlignment="1">
      <alignment horizontal="right"/>
    </xf>
    <xf numFmtId="0" fontId="34" fillId="0" borderId="3" xfId="1" applyFont="1" applyBorder="1" applyAlignment="1">
      <alignment horizontal="right"/>
    </xf>
    <xf numFmtId="0" fontId="34" fillId="0" borderId="0" xfId="1" applyFont="1"/>
    <xf numFmtId="0" fontId="34" fillId="0" borderId="0" xfId="1" applyFont="1" applyBorder="1"/>
    <xf numFmtId="0" fontId="35" fillId="0" borderId="0" xfId="1" applyFont="1" applyBorder="1" applyAlignment="1">
      <alignment horizontal="right"/>
    </xf>
    <xf numFmtId="0" fontId="36" fillId="0" borderId="3" xfId="1" applyFont="1" applyBorder="1" applyAlignment="1">
      <alignment horizontal="right"/>
    </xf>
    <xf numFmtId="0" fontId="39" fillId="0" borderId="0" xfId="1" applyFont="1" applyBorder="1" applyAlignment="1">
      <alignment vertical="center"/>
    </xf>
    <xf numFmtId="0" fontId="43" fillId="0" borderId="0" xfId="1" applyFont="1" applyBorder="1" applyAlignment="1">
      <alignment vertical="center"/>
    </xf>
    <xf numFmtId="0" fontId="44" fillId="0" borderId="0" xfId="1" applyFont="1" applyBorder="1" applyAlignment="1">
      <alignment vertical="center"/>
    </xf>
    <xf numFmtId="0" fontId="51" fillId="0" borderId="0" xfId="1" applyFont="1" applyBorder="1" applyAlignment="1">
      <alignment vertical="center"/>
    </xf>
    <xf numFmtId="0" fontId="51" fillId="0" borderId="0" xfId="1" applyFont="1" applyBorder="1" applyAlignment="1">
      <alignment horizontal="center" vertical="center"/>
    </xf>
    <xf numFmtId="0" fontId="55" fillId="0" borderId="0" xfId="1" applyFont="1" applyAlignment="1">
      <alignment vertical="center"/>
    </xf>
    <xf numFmtId="0" fontId="2" fillId="0" borderId="0" xfId="1" applyFont="1" applyAlignment="1">
      <alignment vertical="center"/>
    </xf>
    <xf numFmtId="0" fontId="57" fillId="0" borderId="0" xfId="1" applyFont="1" applyAlignment="1">
      <alignment horizontal="left" vertical="center" wrapText="1"/>
    </xf>
    <xf numFmtId="0" fontId="2" fillId="0" borderId="0" xfId="1" applyFont="1" applyAlignment="1"/>
    <xf numFmtId="0" fontId="2" fillId="0" borderId="0" xfId="1" applyFont="1"/>
    <xf numFmtId="0" fontId="60" fillId="0" borderId="71" xfId="1" applyFont="1" applyBorder="1" applyAlignment="1">
      <alignment horizontal="center" vertical="center" wrapText="1"/>
    </xf>
    <xf numFmtId="0" fontId="61" fillId="0" borderId="72" xfId="1" applyFont="1" applyBorder="1" applyAlignment="1">
      <alignment horizontal="center" vertical="center" wrapText="1"/>
    </xf>
    <xf numFmtId="0" fontId="62" fillId="0" borderId="72" xfId="1" applyFont="1" applyBorder="1" applyAlignment="1">
      <alignment horizontal="center" vertical="center" wrapText="1"/>
    </xf>
    <xf numFmtId="0" fontId="62" fillId="0" borderId="72" xfId="1" quotePrefix="1" applyFont="1" applyBorder="1" applyAlignment="1">
      <alignment horizontal="center" vertical="center" wrapText="1"/>
    </xf>
    <xf numFmtId="0" fontId="61" fillId="0" borderId="73" xfId="1" applyFont="1" applyBorder="1" applyAlignment="1">
      <alignment horizontal="center" vertical="center" wrapText="1"/>
    </xf>
    <xf numFmtId="0" fontId="60" fillId="0" borderId="74" xfId="1" applyFont="1" applyBorder="1" applyAlignment="1">
      <alignment horizontal="center" vertical="center" wrapText="1"/>
    </xf>
    <xf numFmtId="0" fontId="62" fillId="0" borderId="2" xfId="1" applyFont="1" applyBorder="1" applyAlignment="1">
      <alignment horizontal="center" vertical="center" wrapText="1"/>
    </xf>
    <xf numFmtId="0" fontId="62" fillId="0" borderId="2" xfId="1" quotePrefix="1" applyFont="1" applyBorder="1" applyAlignment="1">
      <alignment horizontal="center" vertical="center" wrapText="1"/>
    </xf>
    <xf numFmtId="0" fontId="61" fillId="0" borderId="75" xfId="1" applyFont="1" applyBorder="1" applyAlignment="1">
      <alignment horizontal="center" vertical="center" wrapText="1"/>
    </xf>
    <xf numFmtId="0" fontId="60" fillId="0" borderId="76" xfId="1" applyFont="1" applyBorder="1" applyAlignment="1">
      <alignment horizontal="center" vertical="center" wrapText="1"/>
    </xf>
    <xf numFmtId="0" fontId="61" fillId="0" borderId="77" xfId="1" applyFont="1" applyBorder="1" applyAlignment="1">
      <alignment horizontal="center" vertical="center" wrapText="1"/>
    </xf>
    <xf numFmtId="0" fontId="62" fillId="0" borderId="77" xfId="1" applyFont="1" applyBorder="1" applyAlignment="1">
      <alignment horizontal="center" vertical="center" wrapText="1"/>
    </xf>
    <xf numFmtId="0" fontId="61" fillId="0" borderId="78" xfId="1" applyFont="1" applyBorder="1" applyAlignment="1">
      <alignment horizontal="center" vertical="center" wrapText="1"/>
    </xf>
    <xf numFmtId="0" fontId="59" fillId="7" borderId="68" xfId="1" applyFont="1" applyFill="1" applyBorder="1" applyAlignment="1">
      <alignment horizontal="center" vertical="center" wrapText="1"/>
    </xf>
    <xf numFmtId="0" fontId="59" fillId="7" borderId="69" xfId="1" applyFont="1" applyFill="1" applyBorder="1" applyAlignment="1">
      <alignment horizontal="center" vertical="center" wrapText="1"/>
    </xf>
    <xf numFmtId="0" fontId="59" fillId="7" borderId="70" xfId="1" applyFont="1" applyFill="1" applyBorder="1" applyAlignment="1">
      <alignment horizontal="center" vertical="center" wrapText="1"/>
    </xf>
    <xf numFmtId="0" fontId="10" fillId="2" borderId="82" xfId="1" applyFont="1" applyFill="1" applyBorder="1" applyAlignment="1">
      <alignment horizontal="center" vertical="center"/>
    </xf>
    <xf numFmtId="0" fontId="28" fillId="0" borderId="0" xfId="32" applyFont="1" applyBorder="1" applyAlignment="1">
      <alignment horizontal="left" vertical="center"/>
    </xf>
    <xf numFmtId="0" fontId="27" fillId="0" borderId="0" xfId="32" applyFont="1" applyBorder="1" applyAlignment="1">
      <alignment horizontal="center" vertical="center" wrapText="1"/>
    </xf>
    <xf numFmtId="0" fontId="32" fillId="0" borderId="0" xfId="1" applyFont="1" applyBorder="1" applyAlignment="1">
      <alignment horizontal="right" vertical="top" wrapText="1"/>
    </xf>
    <xf numFmtId="0" fontId="32" fillId="0" borderId="3" xfId="1" applyFont="1" applyBorder="1" applyAlignment="1">
      <alignment horizontal="right" vertical="top" wrapText="1"/>
    </xf>
    <xf numFmtId="0" fontId="37" fillId="0" borderId="0" xfId="1" applyFont="1" applyBorder="1" applyAlignment="1">
      <alignment horizontal="right" vertical="top" wrapText="1"/>
    </xf>
    <xf numFmtId="0" fontId="37" fillId="0" borderId="3" xfId="1" applyFont="1" applyBorder="1" applyAlignment="1">
      <alignment horizontal="right" vertical="top" wrapText="1"/>
    </xf>
    <xf numFmtId="0" fontId="58" fillId="7" borderId="63" xfId="1" applyFont="1" applyFill="1" applyBorder="1" applyAlignment="1">
      <alignment horizontal="center" vertical="center" wrapText="1"/>
    </xf>
    <xf numFmtId="0" fontId="58" fillId="7" borderId="67" xfId="1" applyFont="1" applyFill="1" applyBorder="1" applyAlignment="1">
      <alignment horizontal="center" vertical="center" wrapText="1"/>
    </xf>
    <xf numFmtId="0" fontId="58" fillId="7" borderId="64" xfId="1" applyFont="1" applyFill="1" applyBorder="1" applyAlignment="1">
      <alignment horizontal="center" vertical="center" wrapText="1"/>
    </xf>
    <xf numFmtId="0" fontId="58" fillId="7" borderId="65" xfId="1" applyFont="1" applyFill="1" applyBorder="1" applyAlignment="1">
      <alignment horizontal="center" vertical="center" wrapText="1"/>
    </xf>
    <xf numFmtId="0" fontId="58" fillId="7" borderId="66" xfId="1" applyFont="1" applyFill="1" applyBorder="1" applyAlignment="1">
      <alignment horizontal="center" vertical="center" wrapText="1"/>
    </xf>
    <xf numFmtId="0" fontId="56" fillId="0" borderId="0" xfId="34" applyFont="1" applyAlignment="1">
      <alignment horizontal="left" vertical="center" wrapText="1"/>
    </xf>
    <xf numFmtId="0" fontId="54" fillId="7" borderId="0" xfId="1" applyFont="1" applyFill="1" applyAlignment="1">
      <alignment horizontal="center" vertical="center" wrapText="1"/>
    </xf>
    <xf numFmtId="0" fontId="56" fillId="0" borderId="0" xfId="34" applyFont="1" applyFill="1" applyAlignment="1">
      <alignment horizontal="left" vertical="center" wrapText="1"/>
    </xf>
    <xf numFmtId="0" fontId="56" fillId="0" borderId="0" xfId="34" applyFont="1" applyFill="1" applyAlignment="1">
      <alignment vertical="center" wrapText="1"/>
    </xf>
    <xf numFmtId="0" fontId="11" fillId="0" borderId="0" xfId="34" applyFont="1" applyAlignment="1">
      <alignment horizontal="left" vertical="center" wrapText="1"/>
    </xf>
    <xf numFmtId="0" fontId="64" fillId="8" borderId="79" xfId="34" applyFont="1" applyFill="1" applyBorder="1" applyAlignment="1">
      <alignment horizontal="left" vertical="center" wrapText="1"/>
    </xf>
    <xf numFmtId="0" fontId="65" fillId="8" borderId="80" xfId="34" applyFont="1" applyFill="1" applyBorder="1"/>
    <xf numFmtId="0" fontId="65" fillId="8" borderId="81" xfId="34" applyFont="1" applyFill="1" applyBorder="1"/>
    <xf numFmtId="0" fontId="50" fillId="6" borderId="9" xfId="1" applyFont="1" applyFill="1" applyBorder="1" applyAlignment="1">
      <alignment horizontal="left" vertical="center"/>
    </xf>
    <xf numFmtId="0" fontId="50" fillId="6" borderId="10" xfId="1" applyFont="1" applyFill="1" applyBorder="1" applyAlignment="1">
      <alignment horizontal="left" vertical="center"/>
    </xf>
    <xf numFmtId="0" fontId="50" fillId="6" borderId="11" xfId="1" applyFont="1" applyFill="1" applyBorder="1" applyAlignment="1">
      <alignment horizontal="left" vertical="center"/>
    </xf>
    <xf numFmtId="0" fontId="38" fillId="6" borderId="6" xfId="1" applyFont="1" applyFill="1" applyBorder="1" applyAlignment="1">
      <alignment horizontal="left" vertical="center"/>
    </xf>
    <xf numFmtId="0" fontId="38" fillId="6" borderId="7" xfId="1" applyFont="1" applyFill="1" applyBorder="1" applyAlignment="1">
      <alignment horizontal="left" vertical="center"/>
    </xf>
    <xf numFmtId="0" fontId="38" fillId="6" borderId="8" xfId="1" applyFont="1" applyFill="1" applyBorder="1" applyAlignment="1">
      <alignment horizontal="left" vertical="center"/>
    </xf>
    <xf numFmtId="0" fontId="40" fillId="6" borderId="9" xfId="1" applyFont="1" applyFill="1" applyBorder="1" applyAlignment="1">
      <alignment horizontal="left" vertical="center"/>
    </xf>
    <xf numFmtId="0" fontId="40" fillId="6" borderId="10" xfId="1" applyFont="1" applyFill="1" applyBorder="1" applyAlignment="1">
      <alignment horizontal="left" vertical="center"/>
    </xf>
    <xf numFmtId="0" fontId="40" fillId="6" borderId="11" xfId="1" applyFont="1" applyFill="1" applyBorder="1" applyAlignment="1">
      <alignment horizontal="left" vertical="center"/>
    </xf>
    <xf numFmtId="0" fontId="41" fillId="0" borderId="19" xfId="1" applyFont="1" applyFill="1" applyBorder="1" applyAlignment="1">
      <alignment horizontal="left" vertical="center"/>
    </xf>
    <xf numFmtId="0" fontId="41" fillId="0" borderId="62" xfId="1" applyFont="1" applyFill="1" applyBorder="1" applyAlignment="1">
      <alignment horizontal="left" vertical="center"/>
    </xf>
    <xf numFmtId="0" fontId="41" fillId="0" borderId="13" xfId="1" applyFont="1" applyFill="1" applyBorder="1" applyAlignment="1">
      <alignment horizontal="center" vertical="center"/>
    </xf>
    <xf numFmtId="0" fontId="41" fillId="0" borderId="14" xfId="1" applyFont="1" applyFill="1" applyBorder="1" applyAlignment="1">
      <alignment horizontal="center" vertical="center"/>
    </xf>
    <xf numFmtId="0" fontId="41" fillId="0" borderId="15" xfId="1" applyFont="1" applyFill="1" applyBorder="1" applyAlignment="1">
      <alignment horizontal="center" vertical="center"/>
    </xf>
    <xf numFmtId="0" fontId="40" fillId="6" borderId="9" xfId="1" applyFont="1" applyFill="1" applyBorder="1" applyAlignment="1">
      <alignment horizontal="left"/>
    </xf>
    <xf numFmtId="0" fontId="40" fillId="6" borderId="10" xfId="1" applyFont="1" applyFill="1" applyBorder="1" applyAlignment="1">
      <alignment horizontal="left"/>
    </xf>
    <xf numFmtId="0" fontId="40" fillId="6" borderId="11" xfId="1" applyFont="1" applyFill="1" applyBorder="1" applyAlignment="1">
      <alignment horizontal="left"/>
    </xf>
    <xf numFmtId="0" fontId="41" fillId="0" borderId="43" xfId="1" applyFont="1" applyFill="1" applyBorder="1" applyAlignment="1">
      <alignment horizontal="left" vertical="center" wrapText="1"/>
    </xf>
    <xf numFmtId="0" fontId="41" fillId="0" borderId="44" xfId="1" applyFont="1" applyFill="1" applyBorder="1" applyAlignment="1">
      <alignment horizontal="left" vertical="center" wrapText="1"/>
    </xf>
  </cellXfs>
  <cellStyles count="35">
    <cellStyle name="Euro" xfId="3"/>
    <cellStyle name="Migliaia (0)_1" xfId="4"/>
    <cellStyle name="Migliaia [0] 2" xfId="5"/>
    <cellStyle name="Migliaia [0] 3" xfId="6"/>
    <cellStyle name="Migliaia 2" xfId="7"/>
    <cellStyle name="Migliaia 3" xfId="8"/>
    <cellStyle name="Normale" xfId="0" builtinId="0"/>
    <cellStyle name="Normale 2" xfId="1"/>
    <cellStyle name="Normale 2 2" xfId="9"/>
    <cellStyle name="Normale 2 3" xfId="10"/>
    <cellStyle name="Normale 2__Excelsior_2010_provincia_BO" xfId="11"/>
    <cellStyle name="Normale 3" xfId="12"/>
    <cellStyle name="Normale 3 2" xfId="13"/>
    <cellStyle name="Normale 4" xfId="14"/>
    <cellStyle name="Normale 5" xfId="15"/>
    <cellStyle name="Normale 6" xfId="2"/>
    <cellStyle name="Normale 6 2" xfId="16"/>
    <cellStyle name="Normale 6 3" xfId="17"/>
    <cellStyle name="Normale 6 4" xfId="33"/>
    <cellStyle name="Normale 7" xfId="32"/>
    <cellStyle name="Normale 8" xfId="34"/>
    <cellStyle name="Nuovo" xfId="18"/>
    <cellStyle name="Percentuale 2" xfId="19"/>
    <cellStyle name="Percentuale 3" xfId="20"/>
    <cellStyle name="T_decimale(1)" xfId="21"/>
    <cellStyle name="T_decimale(2)" xfId="22"/>
    <cellStyle name="T_fiancata" xfId="23"/>
    <cellStyle name="T_intero" xfId="24"/>
    <cellStyle name="T_intestazione" xfId="25"/>
    <cellStyle name="T_intestazione bassa" xfId="26"/>
    <cellStyle name="T_intestazione bassa_Tavole dati" xfId="27"/>
    <cellStyle name="T_titolo" xfId="28"/>
    <cellStyle name="T_titolo_Tavole dati" xfId="29"/>
    <cellStyle name="trattino" xfId="30"/>
    <cellStyle name="Valuta (0)_01Piemonteval" xfId="31"/>
  </cellStyles>
  <dxfs count="0"/>
  <tableStyles count="0" defaultTableStyle="TableStyleMedium2" defaultPivotStyle="PivotStyleLight16"/>
  <colors>
    <mruColors>
      <color rgb="FFFFFF99"/>
      <color rgb="FFFFCCCC"/>
      <color rgb="FFCC99FF"/>
      <color rgb="FFCC00FF"/>
      <color rgb="FFFF00FF"/>
      <color rgb="FF993300"/>
      <color rgb="FF008000"/>
      <color rgb="FF0000FF"/>
      <color rgb="FFFF99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85725</xdr:rowOff>
    </xdr:from>
    <xdr:to>
      <xdr:col>7</xdr:col>
      <xdr:colOff>304800</xdr:colOff>
      <xdr:row>10</xdr:row>
      <xdr:rowOff>9525</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85725"/>
          <a:ext cx="3714750" cy="15430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E12:E24"/>
  <sheetViews>
    <sheetView tabSelected="1" zoomScaleNormal="100" workbookViewId="0"/>
  </sheetViews>
  <sheetFormatPr defaultColWidth="9.109375" defaultRowHeight="13.2" x14ac:dyDescent="0.25"/>
  <cols>
    <col min="1" max="16384" width="9.109375" style="11"/>
  </cols>
  <sheetData>
    <row r="12" spans="5:5" ht="35.4" x14ac:dyDescent="0.55000000000000004">
      <c r="E12" s="10" t="s">
        <v>5</v>
      </c>
    </row>
    <row r="13" spans="5:5" ht="28.2" x14ac:dyDescent="0.45">
      <c r="E13" s="12" t="s">
        <v>6</v>
      </c>
    </row>
    <row r="14" spans="5:5" ht="22.2" x14ac:dyDescent="0.35">
      <c r="E14" s="13" t="s">
        <v>236</v>
      </c>
    </row>
    <row r="17" spans="5:5" ht="17.399999999999999" x14ac:dyDescent="0.3">
      <c r="E17" s="14"/>
    </row>
    <row r="24" spans="5:5" ht="28.2" x14ac:dyDescent="0.45">
      <c r="E24" s="15" t="s">
        <v>7</v>
      </c>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B18"/>
  <sheetViews>
    <sheetView zoomScaleNormal="100" workbookViewId="0">
      <selection sqref="A1:B1"/>
    </sheetView>
  </sheetViews>
  <sheetFormatPr defaultColWidth="9.109375" defaultRowHeight="13.2" x14ac:dyDescent="0.25"/>
  <cols>
    <col min="1" max="1" width="11.44140625" style="21" customWidth="1"/>
    <col min="2" max="2" width="110.33203125" style="25" customWidth="1"/>
    <col min="3" max="16384" width="9.109375" style="21"/>
  </cols>
  <sheetData>
    <row r="1" spans="1:2" s="16" customFormat="1" ht="20.100000000000001" customHeight="1" x14ac:dyDescent="0.35">
      <c r="A1" s="143" t="s">
        <v>239</v>
      </c>
      <c r="B1" s="143"/>
    </row>
    <row r="2" spans="1:2" s="16" customFormat="1" ht="20.100000000000001" customHeight="1" x14ac:dyDescent="0.35">
      <c r="A2" s="143" t="s">
        <v>8</v>
      </c>
      <c r="B2" s="143"/>
    </row>
    <row r="3" spans="1:2" s="17" customFormat="1" ht="20.100000000000001" customHeight="1" x14ac:dyDescent="0.3">
      <c r="A3" s="142" t="s">
        <v>242</v>
      </c>
      <c r="B3" s="142"/>
    </row>
    <row r="4" spans="1:2" ht="14.1" customHeight="1" x14ac:dyDescent="0.25">
      <c r="A4" s="18" t="s">
        <v>237</v>
      </c>
      <c r="B4" s="19" t="s">
        <v>218</v>
      </c>
    </row>
    <row r="5" spans="1:2" s="20" customFormat="1" ht="14.1" customHeight="1" x14ac:dyDescent="0.3">
      <c r="A5" s="18" t="s">
        <v>238</v>
      </c>
      <c r="B5" s="19" t="s">
        <v>219</v>
      </c>
    </row>
    <row r="6" spans="1:2" x14ac:dyDescent="0.25">
      <c r="A6" s="22" t="s">
        <v>217</v>
      </c>
      <c r="B6" s="23"/>
    </row>
    <row r="7" spans="1:2" s="20" customFormat="1" ht="14.1" customHeight="1" x14ac:dyDescent="0.25">
      <c r="A7" s="22"/>
      <c r="B7" s="23"/>
    </row>
    <row r="8" spans="1:2" x14ac:dyDescent="0.25">
      <c r="A8" s="22"/>
      <c r="B8" s="23"/>
    </row>
    <row r="9" spans="1:2" x14ac:dyDescent="0.25">
      <c r="A9" s="22"/>
      <c r="B9" s="23"/>
    </row>
    <row r="10" spans="1:2" s="20" customFormat="1" ht="14.1" customHeight="1" x14ac:dyDescent="0.25">
      <c r="A10" s="22"/>
      <c r="B10" s="23"/>
    </row>
    <row r="11" spans="1:2" x14ac:dyDescent="0.25">
      <c r="A11" s="22"/>
      <c r="B11" s="23"/>
    </row>
    <row r="12" spans="1:2" x14ac:dyDescent="0.25">
      <c r="A12" s="24"/>
    </row>
    <row r="13" spans="1:2" x14ac:dyDescent="0.25">
      <c r="A13" s="26"/>
    </row>
    <row r="14" spans="1:2" x14ac:dyDescent="0.25">
      <c r="A14" s="22"/>
    </row>
    <row r="15" spans="1:2" x14ac:dyDescent="0.25">
      <c r="A15" s="27"/>
    </row>
    <row r="16" spans="1:2" x14ac:dyDescent="0.25">
      <c r="A16" s="27"/>
    </row>
    <row r="17" spans="1:1" x14ac:dyDescent="0.25">
      <c r="A17" s="27"/>
    </row>
    <row r="18" spans="1:1" x14ac:dyDescent="0.25">
      <c r="A18" s="27"/>
    </row>
  </sheetData>
  <mergeCells count="3">
    <mergeCell ref="A3:B3"/>
    <mergeCell ref="A1:B1"/>
    <mergeCell ref="A2:B2"/>
  </mergeCells>
  <printOptions horizontalCentered="1"/>
  <pageMargins left="0.39370078740157483" right="0.39370078740157483" top="0.39370078740157483" bottom="0.39370078740157483" header="0.19685039370078741" footer="0.19685039370078741"/>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A21"/>
  <sheetViews>
    <sheetView zoomScaleNormal="100" workbookViewId="0"/>
  </sheetViews>
  <sheetFormatPr defaultColWidth="9.109375" defaultRowHeight="13.8" x14ac:dyDescent="0.3"/>
  <cols>
    <col min="1" max="1" width="141.5546875" style="5" customWidth="1"/>
    <col min="2" max="16384" width="9.109375" style="4"/>
  </cols>
  <sheetData>
    <row r="1" spans="1:1" s="2" customFormat="1" ht="20.100000000000001" customHeight="1" x14ac:dyDescent="0.35">
      <c r="A1" s="1" t="s">
        <v>0</v>
      </c>
    </row>
    <row r="2" spans="1:1" ht="3.9" customHeight="1" x14ac:dyDescent="0.3"/>
    <row r="3" spans="1:1" ht="20.100000000000001" customHeight="1" x14ac:dyDescent="0.25">
      <c r="A3" s="3" t="s">
        <v>194</v>
      </c>
    </row>
    <row r="4" spans="1:1" ht="15" customHeight="1" x14ac:dyDescent="0.25">
      <c r="A4" s="7" t="s">
        <v>1</v>
      </c>
    </row>
    <row r="5" spans="1:1" ht="27.6" x14ac:dyDescent="0.25">
      <c r="A5" s="6" t="s">
        <v>196</v>
      </c>
    </row>
    <row r="6" spans="1:1" ht="15" customHeight="1" x14ac:dyDescent="0.25">
      <c r="A6" s="141" t="s">
        <v>193</v>
      </c>
    </row>
    <row r="7" spans="1:1" ht="27.6" x14ac:dyDescent="0.25">
      <c r="A7" s="6" t="s">
        <v>195</v>
      </c>
    </row>
    <row r="8" spans="1:1" ht="3.9" customHeight="1" x14ac:dyDescent="0.3"/>
    <row r="9" spans="1:1" ht="20.100000000000001" customHeight="1" x14ac:dyDescent="0.25">
      <c r="A9" s="3" t="s">
        <v>231</v>
      </c>
    </row>
    <row r="10" spans="1:1" ht="15" customHeight="1" x14ac:dyDescent="0.25">
      <c r="A10" s="7" t="s">
        <v>1</v>
      </c>
    </row>
    <row r="11" spans="1:1" ht="55.2" x14ac:dyDescent="0.25">
      <c r="A11" s="8" t="s">
        <v>2</v>
      </c>
    </row>
    <row r="12" spans="1:1" ht="15" customHeight="1" x14ac:dyDescent="0.25">
      <c r="A12" s="7" t="s">
        <v>3</v>
      </c>
    </row>
    <row r="13" spans="1:1" ht="55.2" x14ac:dyDescent="0.25">
      <c r="A13" s="107" t="s">
        <v>216</v>
      </c>
    </row>
    <row r="14" spans="1:1" ht="15" customHeight="1" x14ac:dyDescent="0.25">
      <c r="A14" s="7" t="s">
        <v>193</v>
      </c>
    </row>
    <row r="15" spans="1:1" ht="27.6" x14ac:dyDescent="0.25">
      <c r="A15" s="105" t="s">
        <v>232</v>
      </c>
    </row>
    <row r="16" spans="1:1" ht="15" customHeight="1" x14ac:dyDescent="0.25">
      <c r="A16" s="141" t="s">
        <v>233</v>
      </c>
    </row>
    <row r="17" spans="1:1" ht="27.6" x14ac:dyDescent="0.25">
      <c r="A17" s="6" t="s">
        <v>234</v>
      </c>
    </row>
    <row r="18" spans="1:1" ht="3.9" customHeight="1" x14ac:dyDescent="0.3">
      <c r="A18" s="106"/>
    </row>
    <row r="19" spans="1:1" ht="20.100000000000001" customHeight="1" x14ac:dyDescent="0.25">
      <c r="A19" s="3" t="s">
        <v>4</v>
      </c>
    </row>
    <row r="20" spans="1:1" ht="96.6" x14ac:dyDescent="0.25">
      <c r="A20" s="9" t="s">
        <v>235</v>
      </c>
    </row>
    <row r="21" spans="1:1" ht="3.9" customHeight="1" x14ac:dyDescent="0.3"/>
  </sheetData>
  <printOptions horizontalCentered="1" verticalCentered="1"/>
  <pageMargins left="0.39370078740157483" right="0.39370078740157483" top="0.39370078740157483" bottom="0.39370078740157483" header="0.19685039370078741" footer="0.1968503937007874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A15:H28"/>
  <sheetViews>
    <sheetView workbookViewId="0"/>
  </sheetViews>
  <sheetFormatPr defaultColWidth="9.109375" defaultRowHeight="13.2" x14ac:dyDescent="0.25"/>
  <cols>
    <col min="1" max="16384" width="9.109375" style="111"/>
  </cols>
  <sheetData>
    <row r="15" spans="1:8" s="108" customFormat="1" ht="78.900000000000006" customHeight="1" x14ac:dyDescent="0.25">
      <c r="A15" s="144" t="s">
        <v>240</v>
      </c>
      <c r="B15" s="144"/>
      <c r="C15" s="144"/>
      <c r="D15" s="144"/>
      <c r="E15" s="144"/>
      <c r="F15" s="144"/>
      <c r="G15" s="144"/>
      <c r="H15" s="145"/>
    </row>
    <row r="16" spans="1:8" x14ac:dyDescent="0.25">
      <c r="A16" s="109"/>
      <c r="B16" s="109"/>
      <c r="C16" s="109"/>
      <c r="D16" s="109"/>
      <c r="E16" s="109"/>
      <c r="F16" s="109"/>
      <c r="G16" s="109"/>
      <c r="H16" s="110"/>
    </row>
    <row r="17" spans="1:8" x14ac:dyDescent="0.25">
      <c r="A17" s="109"/>
      <c r="B17" s="109"/>
      <c r="C17" s="109"/>
      <c r="D17" s="109"/>
      <c r="E17" s="109"/>
      <c r="F17" s="109"/>
      <c r="G17" s="109"/>
      <c r="H17" s="110"/>
    </row>
    <row r="18" spans="1:8" x14ac:dyDescent="0.25">
      <c r="A18" s="109"/>
      <c r="B18" s="109"/>
      <c r="C18" s="109"/>
      <c r="D18" s="109"/>
      <c r="E18" s="109"/>
      <c r="F18" s="109"/>
      <c r="G18" s="109"/>
      <c r="H18" s="110"/>
    </row>
    <row r="19" spans="1:8" x14ac:dyDescent="0.25">
      <c r="A19" s="109"/>
      <c r="B19" s="109"/>
      <c r="C19" s="109"/>
      <c r="D19" s="109"/>
      <c r="E19" s="109"/>
      <c r="F19" s="109"/>
      <c r="G19" s="109"/>
      <c r="H19" s="110"/>
    </row>
    <row r="20" spans="1:8" x14ac:dyDescent="0.25">
      <c r="A20" s="109"/>
      <c r="B20" s="109"/>
      <c r="C20" s="109"/>
      <c r="D20" s="109"/>
      <c r="E20" s="109"/>
      <c r="F20" s="109"/>
      <c r="G20" s="109"/>
      <c r="H20" s="110"/>
    </row>
    <row r="21" spans="1:8" x14ac:dyDescent="0.25">
      <c r="A21" s="109"/>
      <c r="B21" s="109"/>
      <c r="C21" s="109"/>
      <c r="D21" s="109"/>
      <c r="E21" s="109"/>
      <c r="F21" s="109"/>
      <c r="G21" s="109"/>
      <c r="H21" s="110"/>
    </row>
    <row r="22" spans="1:8" x14ac:dyDescent="0.25">
      <c r="A22" s="109"/>
      <c r="B22" s="109"/>
      <c r="C22" s="109"/>
      <c r="D22" s="109"/>
      <c r="E22" s="109"/>
      <c r="F22" s="109"/>
      <c r="G22" s="109"/>
      <c r="H22" s="110"/>
    </row>
    <row r="23" spans="1:8" x14ac:dyDescent="0.25">
      <c r="A23" s="109"/>
      <c r="B23" s="109"/>
      <c r="C23" s="109"/>
      <c r="D23" s="109"/>
      <c r="E23" s="109"/>
      <c r="F23" s="109"/>
      <c r="G23" s="109"/>
      <c r="H23" s="110"/>
    </row>
    <row r="24" spans="1:8" x14ac:dyDescent="0.25">
      <c r="A24" s="109"/>
      <c r="B24" s="109"/>
      <c r="C24" s="109"/>
      <c r="D24" s="109"/>
      <c r="E24" s="109"/>
      <c r="F24" s="109"/>
      <c r="G24" s="109"/>
      <c r="H24" s="110"/>
    </row>
    <row r="25" spans="1:8" x14ac:dyDescent="0.25">
      <c r="A25" s="109"/>
      <c r="B25" s="109"/>
      <c r="C25" s="109"/>
      <c r="D25" s="109"/>
      <c r="E25" s="109"/>
      <c r="F25" s="109"/>
      <c r="G25" s="109"/>
      <c r="H25" s="110"/>
    </row>
    <row r="26" spans="1:8" x14ac:dyDescent="0.25">
      <c r="A26" s="109"/>
      <c r="B26" s="109"/>
      <c r="C26" s="109"/>
      <c r="D26" s="109"/>
      <c r="E26" s="109"/>
      <c r="F26" s="109"/>
      <c r="G26" s="109"/>
      <c r="H26" s="110"/>
    </row>
    <row r="27" spans="1:8" ht="22.2" x14ac:dyDescent="0.35">
      <c r="A27" s="112"/>
      <c r="B27" s="112"/>
      <c r="C27" s="113"/>
      <c r="D27" s="113"/>
      <c r="E27" s="113"/>
      <c r="F27" s="113"/>
      <c r="G27" s="113"/>
      <c r="H27" s="114" t="s">
        <v>241</v>
      </c>
    </row>
    <row r="28" spans="1:8" ht="28.5" customHeight="1" x14ac:dyDescent="0.25">
      <c r="A28" s="146" t="s">
        <v>220</v>
      </c>
      <c r="B28" s="146"/>
      <c r="C28" s="146"/>
      <c r="D28" s="146"/>
      <c r="E28" s="146"/>
      <c r="F28" s="146"/>
      <c r="G28" s="146"/>
      <c r="H28" s="147"/>
    </row>
  </sheetData>
  <mergeCells count="2">
    <mergeCell ref="A15:H15"/>
    <mergeCell ref="A28:H28"/>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A1:E19"/>
  <sheetViews>
    <sheetView workbookViewId="0">
      <selection sqref="A1:E1"/>
    </sheetView>
  </sheetViews>
  <sheetFormatPr defaultColWidth="9.109375" defaultRowHeight="13.2" x14ac:dyDescent="0.25"/>
  <cols>
    <col min="1" max="1" width="24.88671875" style="123" customWidth="1"/>
    <col min="2" max="2" width="23.109375" style="124" customWidth="1"/>
    <col min="3" max="3" width="18.5546875" style="124" customWidth="1"/>
    <col min="4" max="4" width="11.109375" style="124" customWidth="1"/>
    <col min="5" max="5" width="15.88671875" style="124" customWidth="1"/>
    <col min="6" max="16384" width="9.109375" style="124"/>
  </cols>
  <sheetData>
    <row r="1" spans="1:5" s="120" customFormat="1" ht="20.100000000000001" customHeight="1" x14ac:dyDescent="0.3">
      <c r="A1" s="154" t="s">
        <v>230</v>
      </c>
      <c r="B1" s="154"/>
      <c r="C1" s="154"/>
      <c r="D1" s="154"/>
      <c r="E1" s="154"/>
    </row>
    <row r="2" spans="1:5" s="121" customFormat="1" ht="30" customHeight="1" x14ac:dyDescent="0.3">
      <c r="A2" s="155" t="s">
        <v>221</v>
      </c>
      <c r="B2" s="155"/>
      <c r="C2" s="155"/>
      <c r="D2" s="155"/>
      <c r="E2" s="155"/>
    </row>
    <row r="3" spans="1:5" s="121" customFormat="1" ht="78" customHeight="1" x14ac:dyDescent="0.3">
      <c r="A3" s="155" t="s">
        <v>222</v>
      </c>
      <c r="B3" s="155"/>
      <c r="C3" s="155"/>
      <c r="D3" s="155"/>
      <c r="E3" s="155"/>
    </row>
    <row r="4" spans="1:5" s="121" customFormat="1" ht="13.2" customHeight="1" x14ac:dyDescent="0.3">
      <c r="A4" s="156" t="s">
        <v>223</v>
      </c>
      <c r="B4" s="156"/>
      <c r="C4" s="156"/>
      <c r="D4" s="156"/>
      <c r="E4" s="156"/>
    </row>
    <row r="5" spans="1:5" s="121" customFormat="1" ht="39.6" customHeight="1" x14ac:dyDescent="0.3">
      <c r="A5" s="153" t="s">
        <v>224</v>
      </c>
      <c r="B5" s="153"/>
      <c r="C5" s="153"/>
      <c r="D5" s="153"/>
      <c r="E5" s="153"/>
    </row>
    <row r="6" spans="1:5" s="121" customFormat="1" ht="54.6" customHeight="1" x14ac:dyDescent="0.3">
      <c r="A6" s="153" t="s">
        <v>225</v>
      </c>
      <c r="B6" s="153"/>
      <c r="C6" s="153"/>
      <c r="D6" s="153"/>
      <c r="E6" s="153"/>
    </row>
    <row r="7" spans="1:5" s="121" customFormat="1" ht="44.4" customHeight="1" x14ac:dyDescent="0.3">
      <c r="A7" s="157" t="s">
        <v>226</v>
      </c>
      <c r="B7" s="157"/>
      <c r="C7" s="157"/>
      <c r="D7" s="157"/>
      <c r="E7" s="157"/>
    </row>
    <row r="8" spans="1:5" s="121" customFormat="1" ht="120" customHeight="1" x14ac:dyDescent="0.25">
      <c r="A8" s="158" t="s">
        <v>228</v>
      </c>
      <c r="B8" s="159"/>
      <c r="C8" s="159"/>
      <c r="D8" s="159"/>
      <c r="E8" s="160"/>
    </row>
    <row r="9" spans="1:5" s="121" customFormat="1" ht="6" customHeight="1" x14ac:dyDescent="0.3">
      <c r="A9" s="122"/>
    </row>
    <row r="10" spans="1:5" s="121" customFormat="1" ht="20.100000000000001" customHeight="1" x14ac:dyDescent="0.3">
      <c r="A10" s="154" t="s">
        <v>227</v>
      </c>
      <c r="B10" s="154"/>
      <c r="C10" s="154"/>
      <c r="D10" s="154"/>
      <c r="E10" s="154"/>
    </row>
    <row r="11" spans="1:5" s="121" customFormat="1" ht="80.25" customHeight="1" x14ac:dyDescent="0.3">
      <c r="A11" s="153" t="s">
        <v>229</v>
      </c>
      <c r="B11" s="153"/>
      <c r="C11" s="153"/>
      <c r="D11" s="153"/>
      <c r="E11" s="153"/>
    </row>
    <row r="12" spans="1:5" ht="6" customHeight="1" thickBot="1" x14ac:dyDescent="0.3"/>
    <row r="13" spans="1:5" ht="19.8" customHeight="1" x14ac:dyDescent="0.25">
      <c r="A13" s="148" t="s">
        <v>227</v>
      </c>
      <c r="B13" s="150" t="s">
        <v>128</v>
      </c>
      <c r="C13" s="151"/>
      <c r="D13" s="151"/>
      <c r="E13" s="152"/>
    </row>
    <row r="14" spans="1:5" s="121" customFormat="1" ht="49.8" customHeight="1" thickBot="1" x14ac:dyDescent="0.35">
      <c r="A14" s="149" t="s">
        <v>197</v>
      </c>
      <c r="B14" s="138" t="s">
        <v>198</v>
      </c>
      <c r="C14" s="139" t="s">
        <v>199</v>
      </c>
      <c r="D14" s="139" t="s">
        <v>200</v>
      </c>
      <c r="E14" s="140" t="s">
        <v>201</v>
      </c>
    </row>
    <row r="15" spans="1:5" s="121" customFormat="1" ht="49.8" customHeight="1" x14ac:dyDescent="0.3">
      <c r="A15" s="125" t="s">
        <v>202</v>
      </c>
      <c r="B15" s="126" t="s">
        <v>203</v>
      </c>
      <c r="C15" s="127" t="s">
        <v>204</v>
      </c>
      <c r="D15" s="128" t="s">
        <v>205</v>
      </c>
      <c r="E15" s="129" t="s">
        <v>206</v>
      </c>
    </row>
    <row r="16" spans="1:5" s="121" customFormat="1" ht="60" customHeight="1" x14ac:dyDescent="0.3">
      <c r="A16" s="130" t="s">
        <v>207</v>
      </c>
      <c r="B16" s="126" t="s">
        <v>208</v>
      </c>
      <c r="C16" s="131" t="s">
        <v>209</v>
      </c>
      <c r="D16" s="132" t="s">
        <v>205</v>
      </c>
      <c r="E16" s="133" t="s">
        <v>210</v>
      </c>
    </row>
    <row r="17" spans="1:5" s="121" customFormat="1" ht="60" customHeight="1" thickBot="1" x14ac:dyDescent="0.35">
      <c r="A17" s="134" t="s">
        <v>211</v>
      </c>
      <c r="B17" s="135" t="s">
        <v>212</v>
      </c>
      <c r="C17" s="136" t="s">
        <v>213</v>
      </c>
      <c r="D17" s="136" t="s">
        <v>214</v>
      </c>
      <c r="E17" s="137" t="s">
        <v>215</v>
      </c>
    </row>
    <row r="19" spans="1:5" ht="15.6" customHeight="1" x14ac:dyDescent="0.25"/>
  </sheetData>
  <mergeCells count="12">
    <mergeCell ref="A13:A14"/>
    <mergeCell ref="B13:E13"/>
    <mergeCell ref="A11:E11"/>
    <mergeCell ref="A1:E1"/>
    <mergeCell ref="A2:E2"/>
    <mergeCell ref="A3:E3"/>
    <mergeCell ref="A4:E4"/>
    <mergeCell ref="A10:E10"/>
    <mergeCell ref="A5:E5"/>
    <mergeCell ref="A6:E6"/>
    <mergeCell ref="A7:E7"/>
    <mergeCell ref="A8:E8"/>
  </mergeCells>
  <printOptions horizontalCentered="1"/>
  <pageMargins left="0.39370078740157483" right="0.39370078740157483" top="0.78740157480314965" bottom="0.59055118110236227" header="0.39370078740157483" footer="0.19685039370078741"/>
  <pageSetup paperSize="9" orientation="portrait" r:id="rId1"/>
  <headerFooter alignWithMargins="0">
    <oddFooter>&amp;L&amp;"Arial,Grassetto"Fonte: Infocamere&amp;R&amp;"Arial,Grassetto"&amp;A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117"/>
  <sheetViews>
    <sheetView zoomScaleNormal="100" workbookViewId="0">
      <selection sqref="A1:F1"/>
    </sheetView>
  </sheetViews>
  <sheetFormatPr defaultColWidth="9.109375" defaultRowHeight="10.199999999999999" x14ac:dyDescent="0.3"/>
  <cols>
    <col min="1" max="1" width="130.109375" style="118" customWidth="1"/>
    <col min="2" max="3" width="12.6640625" style="119" customWidth="1"/>
    <col min="4" max="6" width="11.6640625" style="119" customWidth="1"/>
    <col min="7" max="16384" width="9.109375" style="118"/>
  </cols>
  <sheetData>
    <row r="1" spans="1:6" s="115" customFormat="1" ht="20.100000000000001" customHeight="1" x14ac:dyDescent="0.3">
      <c r="A1" s="164" t="s">
        <v>247</v>
      </c>
      <c r="B1" s="165"/>
      <c r="C1" s="165"/>
      <c r="D1" s="165"/>
      <c r="E1" s="165"/>
      <c r="F1" s="166"/>
    </row>
    <row r="2" spans="1:6" s="115" customFormat="1" ht="18" customHeight="1" thickBot="1" x14ac:dyDescent="0.35">
      <c r="A2" s="167" t="s">
        <v>243</v>
      </c>
      <c r="B2" s="168"/>
      <c r="C2" s="168"/>
      <c r="D2" s="168"/>
      <c r="E2" s="168"/>
      <c r="F2" s="169"/>
    </row>
    <row r="3" spans="1:6" s="116" customFormat="1" ht="20.100000000000001" customHeight="1" x14ac:dyDescent="0.3">
      <c r="A3" s="170" t="s">
        <v>9</v>
      </c>
      <c r="B3" s="172" t="s">
        <v>245</v>
      </c>
      <c r="C3" s="173"/>
      <c r="D3" s="173" t="s">
        <v>244</v>
      </c>
      <c r="E3" s="173"/>
      <c r="F3" s="174"/>
    </row>
    <row r="4" spans="1:6" s="117" customFormat="1" ht="20.100000000000001" customHeight="1" thickBot="1" x14ac:dyDescent="0.35">
      <c r="A4" s="171"/>
      <c r="B4" s="28" t="s">
        <v>10</v>
      </c>
      <c r="C4" s="29" t="s">
        <v>11</v>
      </c>
      <c r="D4" s="29" t="s">
        <v>12</v>
      </c>
      <c r="E4" s="29" t="s">
        <v>13</v>
      </c>
      <c r="F4" s="30" t="s">
        <v>14</v>
      </c>
    </row>
    <row r="5" spans="1:6" s="32" customFormat="1" ht="15" customHeight="1" x14ac:dyDescent="0.3">
      <c r="A5" s="31" t="s">
        <v>15</v>
      </c>
      <c r="B5" s="54">
        <v>1956</v>
      </c>
      <c r="C5" s="55">
        <v>1948</v>
      </c>
      <c r="D5" s="55">
        <v>25</v>
      </c>
      <c r="E5" s="55">
        <v>94</v>
      </c>
      <c r="F5" s="56">
        <f>D5-E5</f>
        <v>-69</v>
      </c>
    </row>
    <row r="6" spans="1:6" s="34" customFormat="1" ht="12" customHeight="1" x14ac:dyDescent="0.3">
      <c r="A6" s="33" t="s">
        <v>16</v>
      </c>
      <c r="B6" s="57">
        <v>1956</v>
      </c>
      <c r="C6" s="58">
        <v>1948</v>
      </c>
      <c r="D6" s="58">
        <v>25</v>
      </c>
      <c r="E6" s="58">
        <v>94</v>
      </c>
      <c r="F6" s="59">
        <f t="shared" ref="F6:F69" si="0">D6-E6</f>
        <v>-69</v>
      </c>
    </row>
    <row r="7" spans="1:6" s="36" customFormat="1" ht="12" customHeight="1" x14ac:dyDescent="0.3">
      <c r="A7" s="35" t="s">
        <v>17</v>
      </c>
      <c r="B7" s="60">
        <v>1941</v>
      </c>
      <c r="C7" s="61">
        <v>1933</v>
      </c>
      <c r="D7" s="61">
        <v>25</v>
      </c>
      <c r="E7" s="61">
        <v>93</v>
      </c>
      <c r="F7" s="62">
        <f t="shared" si="0"/>
        <v>-68</v>
      </c>
    </row>
    <row r="8" spans="1:6" s="36" customFormat="1" ht="12" customHeight="1" x14ac:dyDescent="0.3">
      <c r="A8" s="35" t="s">
        <v>18</v>
      </c>
      <c r="B8" s="60">
        <v>14</v>
      </c>
      <c r="C8" s="61">
        <v>14</v>
      </c>
      <c r="D8" s="61">
        <v>0</v>
      </c>
      <c r="E8" s="61">
        <v>1</v>
      </c>
      <c r="F8" s="62">
        <f t="shared" si="0"/>
        <v>-1</v>
      </c>
    </row>
    <row r="9" spans="1:6" s="36" customFormat="1" ht="12" customHeight="1" thickBot="1" x14ac:dyDescent="0.35">
      <c r="A9" s="37" t="s">
        <v>19</v>
      </c>
      <c r="B9" s="63">
        <v>1</v>
      </c>
      <c r="C9" s="64">
        <v>1</v>
      </c>
      <c r="D9" s="64">
        <v>0</v>
      </c>
      <c r="E9" s="64">
        <v>0</v>
      </c>
      <c r="F9" s="65">
        <f t="shared" si="0"/>
        <v>0</v>
      </c>
    </row>
    <row r="10" spans="1:6" s="32" customFormat="1" ht="15" customHeight="1" x14ac:dyDescent="0.3">
      <c r="A10" s="38" t="s">
        <v>20</v>
      </c>
      <c r="B10" s="66">
        <v>2516</v>
      </c>
      <c r="C10" s="67">
        <v>2247</v>
      </c>
      <c r="D10" s="67">
        <v>39</v>
      </c>
      <c r="E10" s="67">
        <v>79</v>
      </c>
      <c r="F10" s="68">
        <f t="shared" si="0"/>
        <v>-40</v>
      </c>
    </row>
    <row r="11" spans="1:6" s="34" customFormat="1" ht="12" customHeight="1" x14ac:dyDescent="0.3">
      <c r="A11" s="33" t="s">
        <v>21</v>
      </c>
      <c r="B11" s="57">
        <v>1</v>
      </c>
      <c r="C11" s="58">
        <v>0</v>
      </c>
      <c r="D11" s="58">
        <v>0</v>
      </c>
      <c r="E11" s="58">
        <v>0</v>
      </c>
      <c r="F11" s="59">
        <f t="shared" si="0"/>
        <v>0</v>
      </c>
    </row>
    <row r="12" spans="1:6" s="36" customFormat="1" ht="12" customHeight="1" x14ac:dyDescent="0.3">
      <c r="A12" s="35" t="s">
        <v>22</v>
      </c>
      <c r="B12" s="60">
        <v>0</v>
      </c>
      <c r="C12" s="61">
        <v>0</v>
      </c>
      <c r="D12" s="61">
        <v>0</v>
      </c>
      <c r="E12" s="61">
        <v>0</v>
      </c>
      <c r="F12" s="62">
        <f t="shared" si="0"/>
        <v>0</v>
      </c>
    </row>
    <row r="13" spans="1:6" s="36" customFormat="1" ht="12" customHeight="1" x14ac:dyDescent="0.3">
      <c r="A13" s="35" t="s">
        <v>23</v>
      </c>
      <c r="B13" s="60">
        <v>0</v>
      </c>
      <c r="C13" s="61">
        <v>0</v>
      </c>
      <c r="D13" s="61">
        <v>0</v>
      </c>
      <c r="E13" s="61">
        <v>0</v>
      </c>
      <c r="F13" s="62">
        <f t="shared" si="0"/>
        <v>0</v>
      </c>
    </row>
    <row r="14" spans="1:6" s="36" customFormat="1" ht="12" customHeight="1" x14ac:dyDescent="0.3">
      <c r="A14" s="35" t="s">
        <v>24</v>
      </c>
      <c r="B14" s="60">
        <v>0</v>
      </c>
      <c r="C14" s="61">
        <v>0</v>
      </c>
      <c r="D14" s="61">
        <v>0</v>
      </c>
      <c r="E14" s="61">
        <v>0</v>
      </c>
      <c r="F14" s="62">
        <f t="shared" si="0"/>
        <v>0</v>
      </c>
    </row>
    <row r="15" spans="1:6" s="36" customFormat="1" ht="12" customHeight="1" x14ac:dyDescent="0.3">
      <c r="A15" s="35" t="s">
        <v>25</v>
      </c>
      <c r="B15" s="60">
        <v>1</v>
      </c>
      <c r="C15" s="61">
        <v>0</v>
      </c>
      <c r="D15" s="61">
        <v>0</v>
      </c>
      <c r="E15" s="61">
        <v>0</v>
      </c>
      <c r="F15" s="62">
        <f t="shared" si="0"/>
        <v>0</v>
      </c>
    </row>
    <row r="16" spans="1:6" s="36" customFormat="1" ht="12" customHeight="1" x14ac:dyDescent="0.3">
      <c r="A16" s="39" t="s">
        <v>26</v>
      </c>
      <c r="B16" s="69">
        <v>0</v>
      </c>
      <c r="C16" s="70">
        <v>0</v>
      </c>
      <c r="D16" s="70">
        <v>0</v>
      </c>
      <c r="E16" s="70">
        <v>0</v>
      </c>
      <c r="F16" s="71">
        <f t="shared" si="0"/>
        <v>0</v>
      </c>
    </row>
    <row r="17" spans="1:6" s="34" customFormat="1" ht="12" customHeight="1" x14ac:dyDescent="0.3">
      <c r="A17" s="33" t="s">
        <v>27</v>
      </c>
      <c r="B17" s="57">
        <v>1655</v>
      </c>
      <c r="C17" s="58">
        <v>1501</v>
      </c>
      <c r="D17" s="58">
        <v>27</v>
      </c>
      <c r="E17" s="58">
        <v>53</v>
      </c>
      <c r="F17" s="59">
        <f t="shared" si="0"/>
        <v>-26</v>
      </c>
    </row>
    <row r="18" spans="1:6" s="36" customFormat="1" ht="12" customHeight="1" x14ac:dyDescent="0.3">
      <c r="A18" s="35" t="s">
        <v>28</v>
      </c>
      <c r="B18" s="60">
        <v>180</v>
      </c>
      <c r="C18" s="61">
        <v>166</v>
      </c>
      <c r="D18" s="61">
        <v>0</v>
      </c>
      <c r="E18" s="61">
        <v>3</v>
      </c>
      <c r="F18" s="62">
        <f t="shared" si="0"/>
        <v>-3</v>
      </c>
    </row>
    <row r="19" spans="1:6" s="36" customFormat="1" ht="12" customHeight="1" x14ac:dyDescent="0.3">
      <c r="A19" s="35" t="s">
        <v>29</v>
      </c>
      <c r="B19" s="60">
        <v>3</v>
      </c>
      <c r="C19" s="61">
        <v>2</v>
      </c>
      <c r="D19" s="61">
        <v>0</v>
      </c>
      <c r="E19" s="61">
        <v>0</v>
      </c>
      <c r="F19" s="62">
        <f t="shared" si="0"/>
        <v>0</v>
      </c>
    </row>
    <row r="20" spans="1:6" s="36" customFormat="1" ht="12" customHeight="1" x14ac:dyDescent="0.3">
      <c r="A20" s="35" t="s">
        <v>30</v>
      </c>
      <c r="B20" s="60">
        <v>0</v>
      </c>
      <c r="C20" s="61">
        <v>0</v>
      </c>
      <c r="D20" s="61">
        <v>0</v>
      </c>
      <c r="E20" s="61">
        <v>0</v>
      </c>
      <c r="F20" s="62">
        <f t="shared" si="0"/>
        <v>0</v>
      </c>
    </row>
    <row r="21" spans="1:6" s="36" customFormat="1" ht="12" customHeight="1" x14ac:dyDescent="0.3">
      <c r="A21" s="35" t="s">
        <v>31</v>
      </c>
      <c r="B21" s="60">
        <v>56</v>
      </c>
      <c r="C21" s="61">
        <v>55</v>
      </c>
      <c r="D21" s="61">
        <v>0</v>
      </c>
      <c r="E21" s="61">
        <v>2</v>
      </c>
      <c r="F21" s="62">
        <f t="shared" si="0"/>
        <v>-2</v>
      </c>
    </row>
    <row r="22" spans="1:6" s="36" customFormat="1" ht="12" customHeight="1" x14ac:dyDescent="0.3">
      <c r="A22" s="35" t="s">
        <v>32</v>
      </c>
      <c r="B22" s="60">
        <v>429</v>
      </c>
      <c r="C22" s="61">
        <v>388</v>
      </c>
      <c r="D22" s="61">
        <v>15</v>
      </c>
      <c r="E22" s="61">
        <v>20</v>
      </c>
      <c r="F22" s="62">
        <f t="shared" si="0"/>
        <v>-5</v>
      </c>
    </row>
    <row r="23" spans="1:6" s="36" customFormat="1" ht="12" customHeight="1" x14ac:dyDescent="0.3">
      <c r="A23" s="35" t="s">
        <v>33</v>
      </c>
      <c r="B23" s="60">
        <v>91</v>
      </c>
      <c r="C23" s="61">
        <v>82</v>
      </c>
      <c r="D23" s="61">
        <v>0</v>
      </c>
      <c r="E23" s="61">
        <v>3</v>
      </c>
      <c r="F23" s="62">
        <f t="shared" si="0"/>
        <v>-3</v>
      </c>
    </row>
    <row r="24" spans="1:6" s="36" customFormat="1" ht="12" customHeight="1" x14ac:dyDescent="0.3">
      <c r="A24" s="35" t="s">
        <v>34</v>
      </c>
      <c r="B24" s="60">
        <v>34</v>
      </c>
      <c r="C24" s="61">
        <v>26</v>
      </c>
      <c r="D24" s="61">
        <v>0</v>
      </c>
      <c r="E24" s="61">
        <v>1</v>
      </c>
      <c r="F24" s="62">
        <f t="shared" si="0"/>
        <v>-1</v>
      </c>
    </row>
    <row r="25" spans="1:6" s="36" customFormat="1" ht="12" customHeight="1" x14ac:dyDescent="0.3">
      <c r="A25" s="35" t="s">
        <v>35</v>
      </c>
      <c r="B25" s="60">
        <v>14</v>
      </c>
      <c r="C25" s="61">
        <v>13</v>
      </c>
      <c r="D25" s="61">
        <v>1</v>
      </c>
      <c r="E25" s="61">
        <v>1</v>
      </c>
      <c r="F25" s="62">
        <f t="shared" si="0"/>
        <v>0</v>
      </c>
    </row>
    <row r="26" spans="1:6" s="36" customFormat="1" ht="12" customHeight="1" x14ac:dyDescent="0.3">
      <c r="A26" s="35" t="s">
        <v>36</v>
      </c>
      <c r="B26" s="60">
        <v>76</v>
      </c>
      <c r="C26" s="61">
        <v>69</v>
      </c>
      <c r="D26" s="61">
        <v>1</v>
      </c>
      <c r="E26" s="61">
        <v>3</v>
      </c>
      <c r="F26" s="62">
        <f t="shared" si="0"/>
        <v>-2</v>
      </c>
    </row>
    <row r="27" spans="1:6" s="36" customFormat="1" ht="12" customHeight="1" x14ac:dyDescent="0.3">
      <c r="A27" s="35" t="s">
        <v>37</v>
      </c>
      <c r="B27" s="60">
        <v>0</v>
      </c>
      <c r="C27" s="61">
        <v>0</v>
      </c>
      <c r="D27" s="61">
        <v>0</v>
      </c>
      <c r="E27" s="61">
        <v>0</v>
      </c>
      <c r="F27" s="62">
        <f t="shared" si="0"/>
        <v>0</v>
      </c>
    </row>
    <row r="28" spans="1:6" s="36" customFormat="1" ht="12" customHeight="1" x14ac:dyDescent="0.3">
      <c r="A28" s="35" t="s">
        <v>38</v>
      </c>
      <c r="B28" s="60">
        <v>26</v>
      </c>
      <c r="C28" s="61">
        <v>26</v>
      </c>
      <c r="D28" s="61">
        <v>1</v>
      </c>
      <c r="E28" s="61">
        <v>0</v>
      </c>
      <c r="F28" s="62">
        <f t="shared" si="0"/>
        <v>1</v>
      </c>
    </row>
    <row r="29" spans="1:6" s="36" customFormat="1" ht="12" customHeight="1" x14ac:dyDescent="0.3">
      <c r="A29" s="35" t="s">
        <v>39</v>
      </c>
      <c r="B29" s="60">
        <v>2</v>
      </c>
      <c r="C29" s="61">
        <v>2</v>
      </c>
      <c r="D29" s="61">
        <v>0</v>
      </c>
      <c r="E29" s="61">
        <v>0</v>
      </c>
      <c r="F29" s="62">
        <f t="shared" si="0"/>
        <v>0</v>
      </c>
    </row>
    <row r="30" spans="1:6" s="36" customFormat="1" ht="12" customHeight="1" x14ac:dyDescent="0.3">
      <c r="A30" s="35" t="s">
        <v>40</v>
      </c>
      <c r="B30" s="60">
        <v>32</v>
      </c>
      <c r="C30" s="61">
        <v>27</v>
      </c>
      <c r="D30" s="61">
        <v>1</v>
      </c>
      <c r="E30" s="61">
        <v>1</v>
      </c>
      <c r="F30" s="62">
        <f t="shared" si="0"/>
        <v>0</v>
      </c>
    </row>
    <row r="31" spans="1:6" s="36" customFormat="1" ht="12" customHeight="1" x14ac:dyDescent="0.3">
      <c r="A31" s="35" t="s">
        <v>41</v>
      </c>
      <c r="B31" s="60">
        <v>42</v>
      </c>
      <c r="C31" s="61">
        <v>34</v>
      </c>
      <c r="D31" s="61">
        <v>1</v>
      </c>
      <c r="E31" s="61">
        <v>0</v>
      </c>
      <c r="F31" s="62">
        <f t="shared" si="0"/>
        <v>1</v>
      </c>
    </row>
    <row r="32" spans="1:6" s="36" customFormat="1" ht="12" customHeight="1" x14ac:dyDescent="0.3">
      <c r="A32" s="35" t="s">
        <v>42</v>
      </c>
      <c r="B32" s="60">
        <v>8</v>
      </c>
      <c r="C32" s="61">
        <v>6</v>
      </c>
      <c r="D32" s="61">
        <v>0</v>
      </c>
      <c r="E32" s="61">
        <v>0</v>
      </c>
      <c r="F32" s="62">
        <f t="shared" si="0"/>
        <v>0</v>
      </c>
    </row>
    <row r="33" spans="1:6" s="36" customFormat="1" ht="12" customHeight="1" x14ac:dyDescent="0.3">
      <c r="A33" s="35" t="s">
        <v>43</v>
      </c>
      <c r="B33" s="60">
        <v>254</v>
      </c>
      <c r="C33" s="61">
        <v>229</v>
      </c>
      <c r="D33" s="61">
        <v>1</v>
      </c>
      <c r="E33" s="61">
        <v>5</v>
      </c>
      <c r="F33" s="62">
        <f t="shared" si="0"/>
        <v>-4</v>
      </c>
    </row>
    <row r="34" spans="1:6" s="36" customFormat="1" ht="12" customHeight="1" x14ac:dyDescent="0.3">
      <c r="A34" s="35" t="s">
        <v>44</v>
      </c>
      <c r="B34" s="60">
        <v>24</v>
      </c>
      <c r="C34" s="61">
        <v>24</v>
      </c>
      <c r="D34" s="61">
        <v>0</v>
      </c>
      <c r="E34" s="61">
        <v>4</v>
      </c>
      <c r="F34" s="62">
        <f t="shared" si="0"/>
        <v>-4</v>
      </c>
    </row>
    <row r="35" spans="1:6" s="36" customFormat="1" ht="12" customHeight="1" x14ac:dyDescent="0.3">
      <c r="A35" s="35" t="s">
        <v>45</v>
      </c>
      <c r="B35" s="60">
        <v>66</v>
      </c>
      <c r="C35" s="61">
        <v>63</v>
      </c>
      <c r="D35" s="61">
        <v>2</v>
      </c>
      <c r="E35" s="61">
        <v>5</v>
      </c>
      <c r="F35" s="62">
        <f t="shared" si="0"/>
        <v>-3</v>
      </c>
    </row>
    <row r="36" spans="1:6" s="36" customFormat="1" ht="12" customHeight="1" x14ac:dyDescent="0.3">
      <c r="A36" s="35" t="s">
        <v>46</v>
      </c>
      <c r="B36" s="60">
        <v>101</v>
      </c>
      <c r="C36" s="61">
        <v>89</v>
      </c>
      <c r="D36" s="61">
        <v>1</v>
      </c>
      <c r="E36" s="61">
        <v>1</v>
      </c>
      <c r="F36" s="62">
        <f t="shared" si="0"/>
        <v>0</v>
      </c>
    </row>
    <row r="37" spans="1:6" s="36" customFormat="1" ht="12" customHeight="1" x14ac:dyDescent="0.3">
      <c r="A37" s="35" t="s">
        <v>47</v>
      </c>
      <c r="B37" s="60">
        <v>14</v>
      </c>
      <c r="C37" s="61">
        <v>13</v>
      </c>
      <c r="D37" s="61">
        <v>0</v>
      </c>
      <c r="E37" s="61">
        <v>0</v>
      </c>
      <c r="F37" s="62">
        <f t="shared" si="0"/>
        <v>0</v>
      </c>
    </row>
    <row r="38" spans="1:6" s="36" customFormat="1" ht="12" customHeight="1" x14ac:dyDescent="0.3">
      <c r="A38" s="35" t="s">
        <v>48</v>
      </c>
      <c r="B38" s="60">
        <v>11</v>
      </c>
      <c r="C38" s="61">
        <v>8</v>
      </c>
      <c r="D38" s="61">
        <v>0</v>
      </c>
      <c r="E38" s="61">
        <v>0</v>
      </c>
      <c r="F38" s="62">
        <f t="shared" si="0"/>
        <v>0</v>
      </c>
    </row>
    <row r="39" spans="1:6" s="36" customFormat="1" ht="12" customHeight="1" x14ac:dyDescent="0.3">
      <c r="A39" s="35" t="s">
        <v>49</v>
      </c>
      <c r="B39" s="60">
        <v>31</v>
      </c>
      <c r="C39" s="61">
        <v>29</v>
      </c>
      <c r="D39" s="61">
        <v>0</v>
      </c>
      <c r="E39" s="61">
        <v>0</v>
      </c>
      <c r="F39" s="62">
        <f t="shared" si="0"/>
        <v>0</v>
      </c>
    </row>
    <row r="40" spans="1:6" s="36" customFormat="1" ht="12" customHeight="1" x14ac:dyDescent="0.3">
      <c r="A40" s="35" t="s">
        <v>50</v>
      </c>
      <c r="B40" s="60">
        <v>123</v>
      </c>
      <c r="C40" s="61">
        <v>117</v>
      </c>
      <c r="D40" s="61">
        <v>3</v>
      </c>
      <c r="E40" s="61">
        <v>3</v>
      </c>
      <c r="F40" s="62">
        <f t="shared" si="0"/>
        <v>0</v>
      </c>
    </row>
    <row r="41" spans="1:6" s="36" customFormat="1" ht="12" customHeight="1" x14ac:dyDescent="0.3">
      <c r="A41" s="39" t="s">
        <v>51</v>
      </c>
      <c r="B41" s="69">
        <v>38</v>
      </c>
      <c r="C41" s="70">
        <v>33</v>
      </c>
      <c r="D41" s="70">
        <v>0</v>
      </c>
      <c r="E41" s="70">
        <v>1</v>
      </c>
      <c r="F41" s="71">
        <f t="shared" si="0"/>
        <v>-1</v>
      </c>
    </row>
    <row r="42" spans="1:6" s="34" customFormat="1" ht="12" customHeight="1" x14ac:dyDescent="0.3">
      <c r="A42" s="33" t="s">
        <v>52</v>
      </c>
      <c r="B42" s="57">
        <v>18</v>
      </c>
      <c r="C42" s="58">
        <v>17</v>
      </c>
      <c r="D42" s="58">
        <v>0</v>
      </c>
      <c r="E42" s="58">
        <v>0</v>
      </c>
      <c r="F42" s="59">
        <f t="shared" si="0"/>
        <v>0</v>
      </c>
    </row>
    <row r="43" spans="1:6" s="40" customFormat="1" ht="12" customHeight="1" x14ac:dyDescent="0.3">
      <c r="A43" s="39" t="s">
        <v>53</v>
      </c>
      <c r="B43" s="69">
        <v>18</v>
      </c>
      <c r="C43" s="70">
        <v>17</v>
      </c>
      <c r="D43" s="70">
        <v>0</v>
      </c>
      <c r="E43" s="70">
        <v>0</v>
      </c>
      <c r="F43" s="71">
        <f t="shared" si="0"/>
        <v>0</v>
      </c>
    </row>
    <row r="44" spans="1:6" s="34" customFormat="1" ht="12" customHeight="1" x14ac:dyDescent="0.3">
      <c r="A44" s="33" t="s">
        <v>54</v>
      </c>
      <c r="B44" s="57">
        <v>12</v>
      </c>
      <c r="C44" s="58">
        <v>9</v>
      </c>
      <c r="D44" s="58">
        <v>0</v>
      </c>
      <c r="E44" s="58">
        <v>0</v>
      </c>
      <c r="F44" s="59">
        <f t="shared" si="0"/>
        <v>0</v>
      </c>
    </row>
    <row r="45" spans="1:6" s="36" customFormat="1" ht="12" customHeight="1" x14ac:dyDescent="0.3">
      <c r="A45" s="41" t="s">
        <v>55</v>
      </c>
      <c r="B45" s="60">
        <v>1</v>
      </c>
      <c r="C45" s="61">
        <v>1</v>
      </c>
      <c r="D45" s="61">
        <v>0</v>
      </c>
      <c r="E45" s="61">
        <v>0</v>
      </c>
      <c r="F45" s="62">
        <f t="shared" si="0"/>
        <v>0</v>
      </c>
    </row>
    <row r="46" spans="1:6" s="36" customFormat="1" ht="12" customHeight="1" x14ac:dyDescent="0.3">
      <c r="A46" s="35" t="s">
        <v>56</v>
      </c>
      <c r="B46" s="60">
        <v>1</v>
      </c>
      <c r="C46" s="61">
        <v>1</v>
      </c>
      <c r="D46" s="61">
        <v>0</v>
      </c>
      <c r="E46" s="61">
        <v>0</v>
      </c>
      <c r="F46" s="62">
        <f t="shared" si="0"/>
        <v>0</v>
      </c>
    </row>
    <row r="47" spans="1:6" s="36" customFormat="1" ht="12" customHeight="1" x14ac:dyDescent="0.3">
      <c r="A47" s="35" t="s">
        <v>57</v>
      </c>
      <c r="B47" s="60">
        <v>10</v>
      </c>
      <c r="C47" s="61">
        <v>7</v>
      </c>
      <c r="D47" s="61">
        <v>0</v>
      </c>
      <c r="E47" s="61">
        <v>0</v>
      </c>
      <c r="F47" s="62">
        <f t="shared" si="0"/>
        <v>0</v>
      </c>
    </row>
    <row r="48" spans="1:6" s="36" customFormat="1" ht="12" customHeight="1" x14ac:dyDescent="0.3">
      <c r="A48" s="39" t="s">
        <v>58</v>
      </c>
      <c r="B48" s="69">
        <v>0</v>
      </c>
      <c r="C48" s="70">
        <v>0</v>
      </c>
      <c r="D48" s="70">
        <v>0</v>
      </c>
      <c r="E48" s="70">
        <v>0</v>
      </c>
      <c r="F48" s="71">
        <f t="shared" si="0"/>
        <v>0</v>
      </c>
    </row>
    <row r="49" spans="1:6" s="34" customFormat="1" ht="12" customHeight="1" x14ac:dyDescent="0.3">
      <c r="A49" s="33" t="s">
        <v>59</v>
      </c>
      <c r="B49" s="57">
        <v>830</v>
      </c>
      <c r="C49" s="58">
        <v>720</v>
      </c>
      <c r="D49" s="58">
        <v>12</v>
      </c>
      <c r="E49" s="58">
        <v>26</v>
      </c>
      <c r="F49" s="59">
        <f t="shared" si="0"/>
        <v>-14</v>
      </c>
    </row>
    <row r="50" spans="1:6" s="36" customFormat="1" ht="12" customHeight="1" x14ac:dyDescent="0.3">
      <c r="A50" s="35" t="s">
        <v>60</v>
      </c>
      <c r="B50" s="60">
        <v>398</v>
      </c>
      <c r="C50" s="61">
        <v>337</v>
      </c>
      <c r="D50" s="61">
        <v>1</v>
      </c>
      <c r="E50" s="61">
        <v>7</v>
      </c>
      <c r="F50" s="62">
        <f t="shared" si="0"/>
        <v>-6</v>
      </c>
    </row>
    <row r="51" spans="1:6" s="36" customFormat="1" ht="12" customHeight="1" x14ac:dyDescent="0.3">
      <c r="A51" s="35" t="s">
        <v>61</v>
      </c>
      <c r="B51" s="60">
        <v>18</v>
      </c>
      <c r="C51" s="61">
        <v>15</v>
      </c>
      <c r="D51" s="61">
        <v>0</v>
      </c>
      <c r="E51" s="61">
        <v>1</v>
      </c>
      <c r="F51" s="62">
        <f t="shared" si="0"/>
        <v>-1</v>
      </c>
    </row>
    <row r="52" spans="1:6" s="36" customFormat="1" ht="12" customHeight="1" thickBot="1" x14ac:dyDescent="0.35">
      <c r="A52" s="39" t="s">
        <v>62</v>
      </c>
      <c r="B52" s="69">
        <v>414</v>
      </c>
      <c r="C52" s="70">
        <v>368</v>
      </c>
      <c r="D52" s="70">
        <v>11</v>
      </c>
      <c r="E52" s="70">
        <v>18</v>
      </c>
      <c r="F52" s="71">
        <f t="shared" si="0"/>
        <v>-7</v>
      </c>
    </row>
    <row r="53" spans="1:6" s="32" customFormat="1" ht="15" customHeight="1" x14ac:dyDescent="0.3">
      <c r="A53" s="38" t="s">
        <v>63</v>
      </c>
      <c r="B53" s="66">
        <v>14539</v>
      </c>
      <c r="C53" s="67">
        <v>13512</v>
      </c>
      <c r="D53" s="67">
        <v>215</v>
      </c>
      <c r="E53" s="67">
        <v>386</v>
      </c>
      <c r="F53" s="68">
        <f t="shared" si="0"/>
        <v>-171</v>
      </c>
    </row>
    <row r="54" spans="1:6" s="34" customFormat="1" ht="12" customHeight="1" x14ac:dyDescent="0.3">
      <c r="A54" s="33" t="s">
        <v>64</v>
      </c>
      <c r="B54" s="57">
        <v>4950</v>
      </c>
      <c r="C54" s="58">
        <v>4617</v>
      </c>
      <c r="D54" s="58">
        <v>69</v>
      </c>
      <c r="E54" s="58">
        <v>156</v>
      </c>
      <c r="F54" s="59">
        <f t="shared" si="0"/>
        <v>-87</v>
      </c>
    </row>
    <row r="55" spans="1:6" s="36" customFormat="1" ht="12" customHeight="1" x14ac:dyDescent="0.3">
      <c r="A55" s="35" t="s">
        <v>65</v>
      </c>
      <c r="B55" s="60">
        <v>163</v>
      </c>
      <c r="C55" s="61">
        <v>151</v>
      </c>
      <c r="D55" s="61">
        <v>4</v>
      </c>
      <c r="E55" s="61">
        <v>5</v>
      </c>
      <c r="F55" s="62">
        <f t="shared" si="0"/>
        <v>-1</v>
      </c>
    </row>
    <row r="56" spans="1:6" s="36" customFormat="1" ht="12" customHeight="1" x14ac:dyDescent="0.3">
      <c r="A56" s="35" t="s">
        <v>66</v>
      </c>
      <c r="B56" s="60">
        <v>1326</v>
      </c>
      <c r="C56" s="61">
        <v>1197</v>
      </c>
      <c r="D56" s="61">
        <v>28</v>
      </c>
      <c r="E56" s="61">
        <v>37</v>
      </c>
      <c r="F56" s="62">
        <f t="shared" si="0"/>
        <v>-9</v>
      </c>
    </row>
    <row r="57" spans="1:6" s="36" customFormat="1" ht="12" customHeight="1" x14ac:dyDescent="0.3">
      <c r="A57" s="39" t="s">
        <v>67</v>
      </c>
      <c r="B57" s="69">
        <v>3461</v>
      </c>
      <c r="C57" s="70">
        <v>3269</v>
      </c>
      <c r="D57" s="70">
        <v>37</v>
      </c>
      <c r="E57" s="70">
        <v>114</v>
      </c>
      <c r="F57" s="71">
        <f t="shared" si="0"/>
        <v>-77</v>
      </c>
    </row>
    <row r="58" spans="1:6" s="34" customFormat="1" ht="12" customHeight="1" x14ac:dyDescent="0.3">
      <c r="A58" s="33" t="s">
        <v>68</v>
      </c>
      <c r="B58" s="57">
        <v>262</v>
      </c>
      <c r="C58" s="58">
        <v>224</v>
      </c>
      <c r="D58" s="58">
        <v>1</v>
      </c>
      <c r="E58" s="58">
        <v>6</v>
      </c>
      <c r="F58" s="59">
        <f t="shared" si="0"/>
        <v>-5</v>
      </c>
    </row>
    <row r="59" spans="1:6" s="36" customFormat="1" ht="12" customHeight="1" x14ac:dyDescent="0.3">
      <c r="A59" s="35" t="s">
        <v>69</v>
      </c>
      <c r="B59" s="60">
        <v>171</v>
      </c>
      <c r="C59" s="61">
        <v>153</v>
      </c>
      <c r="D59" s="61">
        <v>1</v>
      </c>
      <c r="E59" s="61">
        <v>4</v>
      </c>
      <c r="F59" s="62">
        <f t="shared" si="0"/>
        <v>-3</v>
      </c>
    </row>
    <row r="60" spans="1:6" s="36" customFormat="1" ht="12" customHeight="1" x14ac:dyDescent="0.3">
      <c r="A60" s="35" t="s">
        <v>70</v>
      </c>
      <c r="B60" s="60">
        <v>0</v>
      </c>
      <c r="C60" s="61">
        <v>0</v>
      </c>
      <c r="D60" s="61">
        <v>0</v>
      </c>
      <c r="E60" s="61">
        <v>0</v>
      </c>
      <c r="F60" s="62">
        <f t="shared" si="0"/>
        <v>0</v>
      </c>
    </row>
    <row r="61" spans="1:6" s="36" customFormat="1" ht="12" customHeight="1" x14ac:dyDescent="0.3">
      <c r="A61" s="35" t="s">
        <v>71</v>
      </c>
      <c r="B61" s="60">
        <v>0</v>
      </c>
      <c r="C61" s="61">
        <v>0</v>
      </c>
      <c r="D61" s="61">
        <v>0</v>
      </c>
      <c r="E61" s="61">
        <v>0</v>
      </c>
      <c r="F61" s="62">
        <f t="shared" si="0"/>
        <v>0</v>
      </c>
    </row>
    <row r="62" spans="1:6" s="36" customFormat="1" ht="12" customHeight="1" x14ac:dyDescent="0.3">
      <c r="A62" s="35" t="s">
        <v>72</v>
      </c>
      <c r="B62" s="60">
        <v>79</v>
      </c>
      <c r="C62" s="61">
        <v>63</v>
      </c>
      <c r="D62" s="61">
        <v>0</v>
      </c>
      <c r="E62" s="61">
        <v>2</v>
      </c>
      <c r="F62" s="62">
        <f t="shared" si="0"/>
        <v>-2</v>
      </c>
    </row>
    <row r="63" spans="1:6" s="36" customFormat="1" ht="12" customHeight="1" x14ac:dyDescent="0.3">
      <c r="A63" s="39" t="s">
        <v>73</v>
      </c>
      <c r="B63" s="69">
        <v>12</v>
      </c>
      <c r="C63" s="70">
        <v>8</v>
      </c>
      <c r="D63" s="70">
        <v>0</v>
      </c>
      <c r="E63" s="70">
        <v>0</v>
      </c>
      <c r="F63" s="71">
        <f t="shared" si="0"/>
        <v>0</v>
      </c>
    </row>
    <row r="64" spans="1:6" s="34" customFormat="1" ht="12" customHeight="1" x14ac:dyDescent="0.3">
      <c r="A64" s="33" t="s">
        <v>74</v>
      </c>
      <c r="B64" s="57">
        <v>2029</v>
      </c>
      <c r="C64" s="58">
        <v>1763</v>
      </c>
      <c r="D64" s="58">
        <v>27</v>
      </c>
      <c r="E64" s="58">
        <v>51</v>
      </c>
      <c r="F64" s="59">
        <f t="shared" si="0"/>
        <v>-24</v>
      </c>
    </row>
    <row r="65" spans="1:6" s="36" customFormat="1" ht="12" customHeight="1" x14ac:dyDescent="0.3">
      <c r="A65" s="35" t="s">
        <v>75</v>
      </c>
      <c r="B65" s="60">
        <v>230</v>
      </c>
      <c r="C65" s="61">
        <v>216</v>
      </c>
      <c r="D65" s="61">
        <v>6</v>
      </c>
      <c r="E65" s="61">
        <v>2</v>
      </c>
      <c r="F65" s="62">
        <f t="shared" si="0"/>
        <v>4</v>
      </c>
    </row>
    <row r="66" spans="1:6" s="36" customFormat="1" ht="12" customHeight="1" x14ac:dyDescent="0.3">
      <c r="A66" s="39" t="s">
        <v>76</v>
      </c>
      <c r="B66" s="69">
        <v>1799</v>
      </c>
      <c r="C66" s="70">
        <v>1547</v>
      </c>
      <c r="D66" s="70">
        <v>21</v>
      </c>
      <c r="E66" s="70">
        <v>49</v>
      </c>
      <c r="F66" s="71">
        <f t="shared" si="0"/>
        <v>-28</v>
      </c>
    </row>
    <row r="67" spans="1:6" s="34" customFormat="1" ht="12" customHeight="1" x14ac:dyDescent="0.3">
      <c r="A67" s="33" t="s">
        <v>77</v>
      </c>
      <c r="B67" s="57">
        <v>550</v>
      </c>
      <c r="C67" s="58">
        <v>519</v>
      </c>
      <c r="D67" s="58">
        <v>14</v>
      </c>
      <c r="E67" s="58">
        <v>19</v>
      </c>
      <c r="F67" s="59">
        <f t="shared" si="0"/>
        <v>-5</v>
      </c>
    </row>
    <row r="68" spans="1:6" s="36" customFormat="1" ht="12" customHeight="1" x14ac:dyDescent="0.3">
      <c r="A68" s="35" t="s">
        <v>78</v>
      </c>
      <c r="B68" s="60">
        <v>45</v>
      </c>
      <c r="C68" s="61">
        <v>41</v>
      </c>
      <c r="D68" s="61">
        <v>0</v>
      </c>
      <c r="E68" s="61">
        <v>1</v>
      </c>
      <c r="F68" s="62">
        <f t="shared" si="0"/>
        <v>-1</v>
      </c>
    </row>
    <row r="69" spans="1:6" s="36" customFormat="1" ht="12" customHeight="1" x14ac:dyDescent="0.3">
      <c r="A69" s="35" t="s">
        <v>79</v>
      </c>
      <c r="B69" s="60">
        <v>43</v>
      </c>
      <c r="C69" s="61">
        <v>42</v>
      </c>
      <c r="D69" s="61">
        <v>1</v>
      </c>
      <c r="E69" s="61">
        <v>0</v>
      </c>
      <c r="F69" s="62">
        <f t="shared" si="0"/>
        <v>1</v>
      </c>
    </row>
    <row r="70" spans="1:6" s="36" customFormat="1" ht="12" customHeight="1" x14ac:dyDescent="0.3">
      <c r="A70" s="35" t="s">
        <v>80</v>
      </c>
      <c r="B70" s="60">
        <v>5</v>
      </c>
      <c r="C70" s="61">
        <v>5</v>
      </c>
      <c r="D70" s="61">
        <v>0</v>
      </c>
      <c r="E70" s="61">
        <v>0</v>
      </c>
      <c r="F70" s="62">
        <f t="shared" ref="F70:F116" si="1">D70-E70</f>
        <v>0</v>
      </c>
    </row>
    <row r="71" spans="1:6" s="36" customFormat="1" ht="12" customHeight="1" x14ac:dyDescent="0.3">
      <c r="A71" s="35" t="s">
        <v>81</v>
      </c>
      <c r="B71" s="60">
        <v>28</v>
      </c>
      <c r="C71" s="61">
        <v>28</v>
      </c>
      <c r="D71" s="61">
        <v>0</v>
      </c>
      <c r="E71" s="61">
        <v>0</v>
      </c>
      <c r="F71" s="62">
        <f t="shared" si="1"/>
        <v>0</v>
      </c>
    </row>
    <row r="72" spans="1:6" s="36" customFormat="1" ht="12" customHeight="1" x14ac:dyDescent="0.3">
      <c r="A72" s="35" t="s">
        <v>82</v>
      </c>
      <c r="B72" s="60">
        <v>102</v>
      </c>
      <c r="C72" s="61">
        <v>96</v>
      </c>
      <c r="D72" s="61">
        <v>3</v>
      </c>
      <c r="E72" s="61">
        <v>2</v>
      </c>
      <c r="F72" s="62">
        <f t="shared" si="1"/>
        <v>1</v>
      </c>
    </row>
    <row r="73" spans="1:6" s="36" customFormat="1" ht="12" customHeight="1" x14ac:dyDescent="0.3">
      <c r="A73" s="39" t="s">
        <v>83</v>
      </c>
      <c r="B73" s="69">
        <v>327</v>
      </c>
      <c r="C73" s="70">
        <v>307</v>
      </c>
      <c r="D73" s="70">
        <v>10</v>
      </c>
      <c r="E73" s="70">
        <v>16</v>
      </c>
      <c r="F73" s="71">
        <f t="shared" si="1"/>
        <v>-6</v>
      </c>
    </row>
    <row r="74" spans="1:6" s="34" customFormat="1" ht="12" customHeight="1" x14ac:dyDescent="0.3">
      <c r="A74" s="33" t="s">
        <v>84</v>
      </c>
      <c r="B74" s="57">
        <v>504</v>
      </c>
      <c r="C74" s="58">
        <v>492</v>
      </c>
      <c r="D74" s="58">
        <v>13</v>
      </c>
      <c r="E74" s="58">
        <v>17</v>
      </c>
      <c r="F74" s="59">
        <f t="shared" si="1"/>
        <v>-4</v>
      </c>
    </row>
    <row r="75" spans="1:6" s="36" customFormat="1" ht="12" customHeight="1" x14ac:dyDescent="0.3">
      <c r="A75" s="35" t="s">
        <v>85</v>
      </c>
      <c r="B75" s="60">
        <v>58</v>
      </c>
      <c r="C75" s="61">
        <v>52</v>
      </c>
      <c r="D75" s="61">
        <v>0</v>
      </c>
      <c r="E75" s="61">
        <v>1</v>
      </c>
      <c r="F75" s="62">
        <f t="shared" si="1"/>
        <v>-1</v>
      </c>
    </row>
    <row r="76" spans="1:6" s="36" customFormat="1" ht="12" customHeight="1" x14ac:dyDescent="0.3">
      <c r="A76" s="35" t="s">
        <v>86</v>
      </c>
      <c r="B76" s="60">
        <v>2</v>
      </c>
      <c r="C76" s="61">
        <v>2</v>
      </c>
      <c r="D76" s="61">
        <v>0</v>
      </c>
      <c r="E76" s="61">
        <v>0</v>
      </c>
      <c r="F76" s="62">
        <f t="shared" si="1"/>
        <v>0</v>
      </c>
    </row>
    <row r="77" spans="1:6" s="36" customFormat="1" ht="12" customHeight="1" x14ac:dyDescent="0.3">
      <c r="A77" s="39" t="s">
        <v>87</v>
      </c>
      <c r="B77" s="69">
        <v>444</v>
      </c>
      <c r="C77" s="70">
        <v>438</v>
      </c>
      <c r="D77" s="70">
        <v>13</v>
      </c>
      <c r="E77" s="70">
        <v>16</v>
      </c>
      <c r="F77" s="71">
        <f t="shared" si="1"/>
        <v>-3</v>
      </c>
    </row>
    <row r="78" spans="1:6" s="34" customFormat="1" ht="12" customHeight="1" x14ac:dyDescent="0.3">
      <c r="A78" s="33" t="s">
        <v>88</v>
      </c>
      <c r="B78" s="57">
        <v>1577</v>
      </c>
      <c r="C78" s="58">
        <v>1456</v>
      </c>
      <c r="D78" s="58">
        <v>13</v>
      </c>
      <c r="E78" s="58">
        <v>22</v>
      </c>
      <c r="F78" s="59">
        <f t="shared" si="1"/>
        <v>-9</v>
      </c>
    </row>
    <row r="79" spans="1:6" s="40" customFormat="1" ht="12" customHeight="1" x14ac:dyDescent="0.3">
      <c r="A79" s="39" t="s">
        <v>89</v>
      </c>
      <c r="B79" s="69">
        <v>1577</v>
      </c>
      <c r="C79" s="70">
        <v>1456</v>
      </c>
      <c r="D79" s="70">
        <v>13</v>
      </c>
      <c r="E79" s="70">
        <v>22</v>
      </c>
      <c r="F79" s="71">
        <f t="shared" si="1"/>
        <v>-9</v>
      </c>
    </row>
    <row r="80" spans="1:6" s="34" customFormat="1" ht="12" customHeight="1" x14ac:dyDescent="0.3">
      <c r="A80" s="33" t="s">
        <v>90</v>
      </c>
      <c r="B80" s="57">
        <v>899</v>
      </c>
      <c r="C80" s="58">
        <v>826</v>
      </c>
      <c r="D80" s="58">
        <v>29</v>
      </c>
      <c r="E80" s="58">
        <v>25</v>
      </c>
      <c r="F80" s="59">
        <f t="shared" si="1"/>
        <v>4</v>
      </c>
    </row>
    <row r="81" spans="1:6" s="36" customFormat="1" ht="12" customHeight="1" x14ac:dyDescent="0.3">
      <c r="A81" s="35" t="s">
        <v>91</v>
      </c>
      <c r="B81" s="60">
        <v>63</v>
      </c>
      <c r="C81" s="61">
        <v>59</v>
      </c>
      <c r="D81" s="61">
        <v>0</v>
      </c>
      <c r="E81" s="61">
        <v>3</v>
      </c>
      <c r="F81" s="62">
        <f t="shared" si="1"/>
        <v>-3</v>
      </c>
    </row>
    <row r="82" spans="1:6" s="36" customFormat="1" ht="12" customHeight="1" x14ac:dyDescent="0.3">
      <c r="A82" s="35" t="s">
        <v>92</v>
      </c>
      <c r="B82" s="60">
        <v>287</v>
      </c>
      <c r="C82" s="61">
        <v>263</v>
      </c>
      <c r="D82" s="61">
        <v>13</v>
      </c>
      <c r="E82" s="61">
        <v>5</v>
      </c>
      <c r="F82" s="62">
        <f t="shared" si="1"/>
        <v>8</v>
      </c>
    </row>
    <row r="83" spans="1:6" s="36" customFormat="1" ht="12" customHeight="1" x14ac:dyDescent="0.3">
      <c r="A83" s="35" t="s">
        <v>93</v>
      </c>
      <c r="B83" s="60">
        <v>43</v>
      </c>
      <c r="C83" s="61">
        <v>38</v>
      </c>
      <c r="D83" s="61">
        <v>0</v>
      </c>
      <c r="E83" s="61">
        <v>2</v>
      </c>
      <c r="F83" s="62">
        <f t="shared" si="1"/>
        <v>-2</v>
      </c>
    </row>
    <row r="84" spans="1:6" s="36" customFormat="1" ht="12" customHeight="1" x14ac:dyDescent="0.3">
      <c r="A84" s="35" t="s">
        <v>94</v>
      </c>
      <c r="B84" s="60">
        <v>18</v>
      </c>
      <c r="C84" s="61">
        <v>16</v>
      </c>
      <c r="D84" s="61">
        <v>0</v>
      </c>
      <c r="E84" s="61">
        <v>1</v>
      </c>
      <c r="F84" s="62">
        <f t="shared" si="1"/>
        <v>-1</v>
      </c>
    </row>
    <row r="85" spans="1:6" s="36" customFormat="1" ht="12" customHeight="1" x14ac:dyDescent="0.3">
      <c r="A85" s="35" t="s">
        <v>95</v>
      </c>
      <c r="B85" s="60">
        <v>178</v>
      </c>
      <c r="C85" s="61">
        <v>160</v>
      </c>
      <c r="D85" s="61">
        <v>4</v>
      </c>
      <c r="E85" s="61">
        <v>4</v>
      </c>
      <c r="F85" s="62">
        <f t="shared" si="1"/>
        <v>0</v>
      </c>
    </row>
    <row r="86" spans="1:6" s="36" customFormat="1" ht="12" customHeight="1" x14ac:dyDescent="0.3">
      <c r="A86" s="35" t="s">
        <v>96</v>
      </c>
      <c r="B86" s="60">
        <v>302</v>
      </c>
      <c r="C86" s="61">
        <v>282</v>
      </c>
      <c r="D86" s="61">
        <v>12</v>
      </c>
      <c r="E86" s="61">
        <v>10</v>
      </c>
      <c r="F86" s="62">
        <f t="shared" si="1"/>
        <v>2</v>
      </c>
    </row>
    <row r="87" spans="1:6" s="36" customFormat="1" ht="12" customHeight="1" x14ac:dyDescent="0.3">
      <c r="A87" s="39" t="s">
        <v>97</v>
      </c>
      <c r="B87" s="69">
        <v>8</v>
      </c>
      <c r="C87" s="70">
        <v>8</v>
      </c>
      <c r="D87" s="70">
        <v>0</v>
      </c>
      <c r="E87" s="70">
        <v>0</v>
      </c>
      <c r="F87" s="71">
        <f t="shared" si="1"/>
        <v>0</v>
      </c>
    </row>
    <row r="88" spans="1:6" s="34" customFormat="1" ht="12" customHeight="1" x14ac:dyDescent="0.3">
      <c r="A88" s="33" t="s">
        <v>98</v>
      </c>
      <c r="B88" s="57">
        <v>1089</v>
      </c>
      <c r="C88" s="58">
        <v>1030</v>
      </c>
      <c r="D88" s="58">
        <v>20</v>
      </c>
      <c r="E88" s="58">
        <v>37</v>
      </c>
      <c r="F88" s="59">
        <f t="shared" si="1"/>
        <v>-17</v>
      </c>
    </row>
    <row r="89" spans="1:6" s="36" customFormat="1" ht="12" customHeight="1" x14ac:dyDescent="0.3">
      <c r="A89" s="35" t="s">
        <v>99</v>
      </c>
      <c r="B89" s="60">
        <v>54</v>
      </c>
      <c r="C89" s="61">
        <v>49</v>
      </c>
      <c r="D89" s="61">
        <v>0</v>
      </c>
      <c r="E89" s="61">
        <v>2</v>
      </c>
      <c r="F89" s="62">
        <f t="shared" si="1"/>
        <v>-2</v>
      </c>
    </row>
    <row r="90" spans="1:6" s="36" customFormat="1" ht="12" customHeight="1" x14ac:dyDescent="0.3">
      <c r="A90" s="35" t="s">
        <v>100</v>
      </c>
      <c r="B90" s="60">
        <v>5</v>
      </c>
      <c r="C90" s="61">
        <v>5</v>
      </c>
      <c r="D90" s="61">
        <v>0</v>
      </c>
      <c r="E90" s="61">
        <v>0</v>
      </c>
      <c r="F90" s="62">
        <f t="shared" si="1"/>
        <v>0</v>
      </c>
    </row>
    <row r="91" spans="1:6" s="36" customFormat="1" ht="12" customHeight="1" x14ac:dyDescent="0.3">
      <c r="A91" s="35" t="s">
        <v>101</v>
      </c>
      <c r="B91" s="60">
        <v>66</v>
      </c>
      <c r="C91" s="61">
        <v>60</v>
      </c>
      <c r="D91" s="61">
        <v>0</v>
      </c>
      <c r="E91" s="61">
        <v>0</v>
      </c>
      <c r="F91" s="62">
        <f t="shared" si="1"/>
        <v>0</v>
      </c>
    </row>
    <row r="92" spans="1:6" s="36" customFormat="1" ht="12" customHeight="1" x14ac:dyDescent="0.3">
      <c r="A92" s="35" t="s">
        <v>102</v>
      </c>
      <c r="B92" s="60">
        <v>5</v>
      </c>
      <c r="C92" s="61">
        <v>3</v>
      </c>
      <c r="D92" s="61">
        <v>0</v>
      </c>
      <c r="E92" s="61">
        <v>0</v>
      </c>
      <c r="F92" s="62">
        <f t="shared" si="1"/>
        <v>0</v>
      </c>
    </row>
    <row r="93" spans="1:6" s="36" customFormat="1" ht="12" customHeight="1" x14ac:dyDescent="0.3">
      <c r="A93" s="35" t="s">
        <v>103</v>
      </c>
      <c r="B93" s="60">
        <v>604</v>
      </c>
      <c r="C93" s="61">
        <v>585</v>
      </c>
      <c r="D93" s="61">
        <v>9</v>
      </c>
      <c r="E93" s="61">
        <v>21</v>
      </c>
      <c r="F93" s="62">
        <f t="shared" si="1"/>
        <v>-12</v>
      </c>
    </row>
    <row r="94" spans="1:6" s="36" customFormat="1" ht="12" customHeight="1" x14ac:dyDescent="0.3">
      <c r="A94" s="39" t="s">
        <v>104</v>
      </c>
      <c r="B94" s="69">
        <v>355</v>
      </c>
      <c r="C94" s="70">
        <v>328</v>
      </c>
      <c r="D94" s="70">
        <v>11</v>
      </c>
      <c r="E94" s="70">
        <v>14</v>
      </c>
      <c r="F94" s="71">
        <f t="shared" si="1"/>
        <v>-3</v>
      </c>
    </row>
    <row r="95" spans="1:6" s="34" customFormat="1" ht="12" customHeight="1" x14ac:dyDescent="0.3">
      <c r="A95" s="33" t="s">
        <v>105</v>
      </c>
      <c r="B95" s="57">
        <v>1</v>
      </c>
      <c r="C95" s="58">
        <v>1</v>
      </c>
      <c r="D95" s="58">
        <v>0</v>
      </c>
      <c r="E95" s="58">
        <v>0</v>
      </c>
      <c r="F95" s="59">
        <f t="shared" si="1"/>
        <v>0</v>
      </c>
    </row>
    <row r="96" spans="1:6" s="36" customFormat="1" ht="12" customHeight="1" x14ac:dyDescent="0.3">
      <c r="A96" s="39" t="s">
        <v>106</v>
      </c>
      <c r="B96" s="69">
        <v>1</v>
      </c>
      <c r="C96" s="70">
        <v>1</v>
      </c>
      <c r="D96" s="70">
        <v>0</v>
      </c>
      <c r="E96" s="70">
        <v>0</v>
      </c>
      <c r="F96" s="71">
        <f t="shared" si="1"/>
        <v>0</v>
      </c>
    </row>
    <row r="97" spans="1:6" s="34" customFormat="1" ht="12" customHeight="1" x14ac:dyDescent="0.3">
      <c r="A97" s="33" t="s">
        <v>107</v>
      </c>
      <c r="B97" s="57">
        <v>152</v>
      </c>
      <c r="C97" s="58">
        <v>145</v>
      </c>
      <c r="D97" s="58">
        <v>1</v>
      </c>
      <c r="E97" s="58">
        <v>4</v>
      </c>
      <c r="F97" s="59">
        <f t="shared" si="1"/>
        <v>-3</v>
      </c>
    </row>
    <row r="98" spans="1:6" s="40" customFormat="1" ht="12" customHeight="1" x14ac:dyDescent="0.3">
      <c r="A98" s="39" t="s">
        <v>108</v>
      </c>
      <c r="B98" s="69">
        <v>152</v>
      </c>
      <c r="C98" s="70">
        <v>145</v>
      </c>
      <c r="D98" s="70">
        <v>1</v>
      </c>
      <c r="E98" s="70">
        <v>4</v>
      </c>
      <c r="F98" s="71">
        <f t="shared" si="1"/>
        <v>-3</v>
      </c>
    </row>
    <row r="99" spans="1:6" s="34" customFormat="1" ht="12" customHeight="1" x14ac:dyDescent="0.3">
      <c r="A99" s="33" t="s">
        <v>109</v>
      </c>
      <c r="B99" s="57">
        <v>210</v>
      </c>
      <c r="C99" s="58">
        <v>195</v>
      </c>
      <c r="D99" s="58">
        <v>0</v>
      </c>
      <c r="E99" s="58">
        <v>4</v>
      </c>
      <c r="F99" s="59">
        <f t="shared" si="1"/>
        <v>-4</v>
      </c>
    </row>
    <row r="100" spans="1:6" s="36" customFormat="1" ht="12" customHeight="1" x14ac:dyDescent="0.3">
      <c r="A100" s="35" t="s">
        <v>110</v>
      </c>
      <c r="B100" s="60">
        <v>76</v>
      </c>
      <c r="C100" s="61">
        <v>70</v>
      </c>
      <c r="D100" s="61">
        <v>0</v>
      </c>
      <c r="E100" s="61">
        <v>0</v>
      </c>
      <c r="F100" s="62">
        <f t="shared" si="1"/>
        <v>0</v>
      </c>
    </row>
    <row r="101" spans="1:6" s="36" customFormat="1" ht="12" customHeight="1" x14ac:dyDescent="0.3">
      <c r="A101" s="35" t="s">
        <v>111</v>
      </c>
      <c r="B101" s="60">
        <v>52</v>
      </c>
      <c r="C101" s="61">
        <v>52</v>
      </c>
      <c r="D101" s="61">
        <v>0</v>
      </c>
      <c r="E101" s="61">
        <v>2</v>
      </c>
      <c r="F101" s="62">
        <f t="shared" si="1"/>
        <v>-2</v>
      </c>
    </row>
    <row r="102" spans="1:6" s="36" customFormat="1" ht="12" customHeight="1" x14ac:dyDescent="0.3">
      <c r="A102" s="39" t="s">
        <v>112</v>
      </c>
      <c r="B102" s="69">
        <v>82</v>
      </c>
      <c r="C102" s="70">
        <v>73</v>
      </c>
      <c r="D102" s="70">
        <v>0</v>
      </c>
      <c r="E102" s="70">
        <v>2</v>
      </c>
      <c r="F102" s="71">
        <f t="shared" si="1"/>
        <v>-2</v>
      </c>
    </row>
    <row r="103" spans="1:6" s="34" customFormat="1" ht="12" customHeight="1" x14ac:dyDescent="0.3">
      <c r="A103" s="33" t="s">
        <v>113</v>
      </c>
      <c r="B103" s="57">
        <v>255</v>
      </c>
      <c r="C103" s="58">
        <v>235</v>
      </c>
      <c r="D103" s="58">
        <v>5</v>
      </c>
      <c r="E103" s="58">
        <v>4</v>
      </c>
      <c r="F103" s="59">
        <f t="shared" si="1"/>
        <v>1</v>
      </c>
    </row>
    <row r="104" spans="1:6" s="36" customFormat="1" ht="12" customHeight="1" x14ac:dyDescent="0.3">
      <c r="A104" s="35" t="s">
        <v>114</v>
      </c>
      <c r="B104" s="60">
        <v>120</v>
      </c>
      <c r="C104" s="61">
        <v>114</v>
      </c>
      <c r="D104" s="61">
        <v>3</v>
      </c>
      <c r="E104" s="61">
        <v>2</v>
      </c>
      <c r="F104" s="62">
        <f t="shared" si="1"/>
        <v>1</v>
      </c>
    </row>
    <row r="105" spans="1:6" s="36" customFormat="1" ht="12" customHeight="1" x14ac:dyDescent="0.3">
      <c r="A105" s="35" t="s">
        <v>115</v>
      </c>
      <c r="B105" s="60">
        <v>3</v>
      </c>
      <c r="C105" s="61">
        <v>2</v>
      </c>
      <c r="D105" s="61">
        <v>0</v>
      </c>
      <c r="E105" s="61">
        <v>0</v>
      </c>
      <c r="F105" s="62">
        <f t="shared" si="1"/>
        <v>0</v>
      </c>
    </row>
    <row r="106" spans="1:6" s="36" customFormat="1" ht="12" customHeight="1" x14ac:dyDescent="0.3">
      <c r="A106" s="35" t="s">
        <v>116</v>
      </c>
      <c r="B106" s="60">
        <v>21</v>
      </c>
      <c r="C106" s="61">
        <v>21</v>
      </c>
      <c r="D106" s="61">
        <v>0</v>
      </c>
      <c r="E106" s="61">
        <v>0</v>
      </c>
      <c r="F106" s="62">
        <f t="shared" si="1"/>
        <v>0</v>
      </c>
    </row>
    <row r="107" spans="1:6" s="36" customFormat="1" ht="12" customHeight="1" x14ac:dyDescent="0.3">
      <c r="A107" s="39" t="s">
        <v>117</v>
      </c>
      <c r="B107" s="69">
        <v>111</v>
      </c>
      <c r="C107" s="70">
        <v>98</v>
      </c>
      <c r="D107" s="70">
        <v>2</v>
      </c>
      <c r="E107" s="70">
        <v>2</v>
      </c>
      <c r="F107" s="71">
        <f t="shared" si="1"/>
        <v>0</v>
      </c>
    </row>
    <row r="108" spans="1:6" s="34" customFormat="1" ht="12" customHeight="1" x14ac:dyDescent="0.3">
      <c r="A108" s="33" t="s">
        <v>118</v>
      </c>
      <c r="B108" s="57">
        <v>2060</v>
      </c>
      <c r="C108" s="58">
        <v>2008</v>
      </c>
      <c r="D108" s="58">
        <v>23</v>
      </c>
      <c r="E108" s="58">
        <v>41</v>
      </c>
      <c r="F108" s="59">
        <f t="shared" si="1"/>
        <v>-18</v>
      </c>
    </row>
    <row r="109" spans="1:6" s="36" customFormat="1" ht="12" customHeight="1" x14ac:dyDescent="0.3">
      <c r="A109" s="35" t="s">
        <v>119</v>
      </c>
      <c r="B109" s="60">
        <v>1</v>
      </c>
      <c r="C109" s="61">
        <v>1</v>
      </c>
      <c r="D109" s="61">
        <v>0</v>
      </c>
      <c r="E109" s="61">
        <v>0</v>
      </c>
      <c r="F109" s="62">
        <f t="shared" si="1"/>
        <v>0</v>
      </c>
    </row>
    <row r="110" spans="1:6" s="36" customFormat="1" ht="12" customHeight="1" x14ac:dyDescent="0.3">
      <c r="A110" s="35" t="s">
        <v>120</v>
      </c>
      <c r="B110" s="60">
        <v>90</v>
      </c>
      <c r="C110" s="61">
        <v>86</v>
      </c>
      <c r="D110" s="61">
        <v>2</v>
      </c>
      <c r="E110" s="61">
        <v>7</v>
      </c>
      <c r="F110" s="62">
        <f t="shared" si="1"/>
        <v>-5</v>
      </c>
    </row>
    <row r="111" spans="1:6" s="36" customFormat="1" ht="12" customHeight="1" x14ac:dyDescent="0.3">
      <c r="A111" s="39" t="s">
        <v>121</v>
      </c>
      <c r="B111" s="69">
        <v>1969</v>
      </c>
      <c r="C111" s="70">
        <v>1921</v>
      </c>
      <c r="D111" s="70">
        <v>21</v>
      </c>
      <c r="E111" s="70">
        <v>34</v>
      </c>
      <c r="F111" s="71">
        <f t="shared" si="1"/>
        <v>-13</v>
      </c>
    </row>
    <row r="112" spans="1:6" s="34" customFormat="1" ht="12" customHeight="1" x14ac:dyDescent="0.3">
      <c r="A112" s="33" t="s">
        <v>122</v>
      </c>
      <c r="B112" s="57">
        <v>1</v>
      </c>
      <c r="C112" s="58">
        <v>1</v>
      </c>
      <c r="D112" s="58">
        <v>0</v>
      </c>
      <c r="E112" s="58">
        <v>0</v>
      </c>
      <c r="F112" s="59">
        <f t="shared" si="1"/>
        <v>0</v>
      </c>
    </row>
    <row r="113" spans="1:6" s="36" customFormat="1" ht="12" customHeight="1" x14ac:dyDescent="0.3">
      <c r="A113" s="35" t="s">
        <v>123</v>
      </c>
      <c r="B113" s="60">
        <v>1</v>
      </c>
      <c r="C113" s="61">
        <v>1</v>
      </c>
      <c r="D113" s="61">
        <v>0</v>
      </c>
      <c r="E113" s="61">
        <v>0</v>
      </c>
      <c r="F113" s="62">
        <f t="shared" si="1"/>
        <v>0</v>
      </c>
    </row>
    <row r="114" spans="1:6" s="36" customFormat="1" ht="12" customHeight="1" thickBot="1" x14ac:dyDescent="0.35">
      <c r="A114" s="37" t="s">
        <v>124</v>
      </c>
      <c r="B114" s="63">
        <v>0</v>
      </c>
      <c r="C114" s="64">
        <v>0</v>
      </c>
      <c r="D114" s="64">
        <v>0</v>
      </c>
      <c r="E114" s="64">
        <v>0</v>
      </c>
      <c r="F114" s="65">
        <f t="shared" si="1"/>
        <v>0</v>
      </c>
    </row>
    <row r="115" spans="1:6" s="46" customFormat="1" ht="15" customHeight="1" thickBot="1" x14ac:dyDescent="0.35">
      <c r="A115" s="42" t="s">
        <v>125</v>
      </c>
      <c r="B115" s="43">
        <v>727</v>
      </c>
      <c r="C115" s="44">
        <v>2</v>
      </c>
      <c r="D115" s="44">
        <v>170</v>
      </c>
      <c r="E115" s="44">
        <v>21</v>
      </c>
      <c r="F115" s="45">
        <f t="shared" si="1"/>
        <v>149</v>
      </c>
    </row>
    <row r="116" spans="1:6" s="51" customFormat="1" ht="20.100000000000001" customHeight="1" thickBot="1" x14ac:dyDescent="0.35">
      <c r="A116" s="47" t="s">
        <v>126</v>
      </c>
      <c r="B116" s="48">
        <f>SUM(B6,B11,B17,B42,B44,B49,B54,B58,B64,B67,B74,B78,B80,B88,B95,B97,B99,B103,B108,B112,B115)</f>
        <v>19738</v>
      </c>
      <c r="C116" s="48">
        <f t="shared" ref="C116:E116" si="2">SUM(C6,C11,C17,C42,C44,C49,C54,C58,C64,C67,C74,C78,C80,C88,C95,C97,C99,C103,C108,C112,C115)</f>
        <v>17709</v>
      </c>
      <c r="D116" s="48">
        <f t="shared" si="2"/>
        <v>449</v>
      </c>
      <c r="E116" s="48">
        <f t="shared" si="2"/>
        <v>580</v>
      </c>
      <c r="F116" s="50">
        <f t="shared" si="1"/>
        <v>-131</v>
      </c>
    </row>
    <row r="117" spans="1:6" s="116" customFormat="1" ht="15" customHeight="1" thickBot="1" x14ac:dyDescent="0.35">
      <c r="A117" s="161" t="s">
        <v>127</v>
      </c>
      <c r="B117" s="162"/>
      <c r="C117" s="162"/>
      <c r="D117" s="162"/>
      <c r="E117" s="162"/>
      <c r="F117" s="163"/>
    </row>
  </sheetData>
  <mergeCells count="6">
    <mergeCell ref="A117:F117"/>
    <mergeCell ref="A1:F1"/>
    <mergeCell ref="A2:F2"/>
    <mergeCell ref="A3:A4"/>
    <mergeCell ref="B3:C3"/>
    <mergeCell ref="D3:F3"/>
  </mergeCells>
  <printOptions horizontalCentered="1" verticalCentered="1"/>
  <pageMargins left="0.39370078740157483" right="0.39370078740157483" top="0.39370078740157483" bottom="0.39370078740157483" header="0.19685039370078741" footer="0.19685039370078741"/>
  <pageSetup paperSize="9" scale="10"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69"/>
  <sheetViews>
    <sheetView zoomScaleNormal="100" workbookViewId="0">
      <selection sqref="A1:F1"/>
    </sheetView>
  </sheetViews>
  <sheetFormatPr defaultColWidth="9.109375" defaultRowHeight="10.199999999999999" x14ac:dyDescent="0.2"/>
  <cols>
    <col min="1" max="1" width="49" style="52" customWidth="1"/>
    <col min="2" max="3" width="12.6640625" style="53" customWidth="1"/>
    <col min="4" max="6" width="11.6640625" style="53" customWidth="1"/>
    <col min="7" max="16384" width="9.109375" style="52"/>
  </cols>
  <sheetData>
    <row r="1" spans="1:6" s="72" customFormat="1" ht="20.100000000000001" customHeight="1" x14ac:dyDescent="0.35">
      <c r="A1" s="164" t="s">
        <v>248</v>
      </c>
      <c r="B1" s="165"/>
      <c r="C1" s="165"/>
      <c r="D1" s="165"/>
      <c r="E1" s="165"/>
      <c r="F1" s="166"/>
    </row>
    <row r="2" spans="1:6" s="72" customFormat="1" ht="18" customHeight="1" thickBot="1" x14ac:dyDescent="0.4">
      <c r="A2" s="175" t="s">
        <v>246</v>
      </c>
      <c r="B2" s="176"/>
      <c r="C2" s="176"/>
      <c r="D2" s="176"/>
      <c r="E2" s="176"/>
      <c r="F2" s="177"/>
    </row>
    <row r="3" spans="1:6" s="73" customFormat="1" ht="20.100000000000001" customHeight="1" x14ac:dyDescent="0.3">
      <c r="A3" s="178" t="s">
        <v>129</v>
      </c>
      <c r="B3" s="172" t="s">
        <v>245</v>
      </c>
      <c r="C3" s="173"/>
      <c r="D3" s="173" t="s">
        <v>244</v>
      </c>
      <c r="E3" s="173"/>
      <c r="F3" s="174"/>
    </row>
    <row r="4" spans="1:6" s="77" customFormat="1" ht="20.100000000000001" customHeight="1" thickBot="1" x14ac:dyDescent="0.25">
      <c r="A4" s="179"/>
      <c r="B4" s="74" t="s">
        <v>10</v>
      </c>
      <c r="C4" s="75" t="s">
        <v>11</v>
      </c>
      <c r="D4" s="75" t="s">
        <v>12</v>
      </c>
      <c r="E4" s="75" t="s">
        <v>13</v>
      </c>
      <c r="F4" s="76" t="s">
        <v>14</v>
      </c>
    </row>
    <row r="5" spans="1:6" s="82" customFormat="1" ht="12.9" customHeight="1" x14ac:dyDescent="0.3">
      <c r="A5" s="78" t="s">
        <v>130</v>
      </c>
      <c r="B5" s="79">
        <v>8161</v>
      </c>
      <c r="C5" s="80">
        <v>7165</v>
      </c>
      <c r="D5" s="80">
        <v>189</v>
      </c>
      <c r="E5" s="80">
        <v>224</v>
      </c>
      <c r="F5" s="81">
        <f>D5-E5</f>
        <v>-35</v>
      </c>
    </row>
    <row r="6" spans="1:6" s="82" customFormat="1" ht="12.9" customHeight="1" x14ac:dyDescent="0.3">
      <c r="A6" s="33" t="s">
        <v>131</v>
      </c>
      <c r="B6" s="83">
        <v>1569</v>
      </c>
      <c r="C6" s="58">
        <v>1426</v>
      </c>
      <c r="D6" s="58">
        <v>31</v>
      </c>
      <c r="E6" s="58">
        <v>56</v>
      </c>
      <c r="F6" s="84">
        <f t="shared" ref="F6:F68" si="0">D6-E6</f>
        <v>-25</v>
      </c>
    </row>
    <row r="7" spans="1:6" s="87" customFormat="1" ht="12" customHeight="1" x14ac:dyDescent="0.3">
      <c r="A7" s="35" t="s">
        <v>132</v>
      </c>
      <c r="B7" s="85">
        <v>229</v>
      </c>
      <c r="C7" s="61">
        <v>211</v>
      </c>
      <c r="D7" s="61">
        <v>5</v>
      </c>
      <c r="E7" s="61">
        <v>5</v>
      </c>
      <c r="F7" s="86">
        <f t="shared" si="0"/>
        <v>0</v>
      </c>
    </row>
    <row r="8" spans="1:6" s="87" customFormat="1" ht="12" customHeight="1" x14ac:dyDescent="0.3">
      <c r="A8" s="35" t="s">
        <v>133</v>
      </c>
      <c r="B8" s="85">
        <v>275</v>
      </c>
      <c r="C8" s="61">
        <v>236</v>
      </c>
      <c r="D8" s="61">
        <v>4</v>
      </c>
      <c r="E8" s="61">
        <v>11</v>
      </c>
      <c r="F8" s="86">
        <f t="shared" si="0"/>
        <v>-7</v>
      </c>
    </row>
    <row r="9" spans="1:6" s="87" customFormat="1" ht="12" customHeight="1" x14ac:dyDescent="0.3">
      <c r="A9" s="35" t="s">
        <v>134</v>
      </c>
      <c r="B9" s="85">
        <v>249</v>
      </c>
      <c r="C9" s="61">
        <v>233</v>
      </c>
      <c r="D9" s="61">
        <v>5</v>
      </c>
      <c r="E9" s="61">
        <v>10</v>
      </c>
      <c r="F9" s="86">
        <f t="shared" si="0"/>
        <v>-5</v>
      </c>
    </row>
    <row r="10" spans="1:6" s="87" customFormat="1" ht="12" customHeight="1" x14ac:dyDescent="0.3">
      <c r="A10" s="35" t="s">
        <v>135</v>
      </c>
      <c r="B10" s="85">
        <v>155</v>
      </c>
      <c r="C10" s="61">
        <v>140</v>
      </c>
      <c r="D10" s="61">
        <v>4</v>
      </c>
      <c r="E10" s="61">
        <v>9</v>
      </c>
      <c r="F10" s="86">
        <f t="shared" si="0"/>
        <v>-5</v>
      </c>
    </row>
    <row r="11" spans="1:6" s="87" customFormat="1" ht="12" customHeight="1" x14ac:dyDescent="0.3">
      <c r="A11" s="35" t="s">
        <v>136</v>
      </c>
      <c r="B11" s="85">
        <v>551</v>
      </c>
      <c r="C11" s="61">
        <v>504</v>
      </c>
      <c r="D11" s="61">
        <v>10</v>
      </c>
      <c r="E11" s="61">
        <v>18</v>
      </c>
      <c r="F11" s="86">
        <f t="shared" si="0"/>
        <v>-8</v>
      </c>
    </row>
    <row r="12" spans="1:6" s="87" customFormat="1" ht="12" customHeight="1" x14ac:dyDescent="0.3">
      <c r="A12" s="39" t="s">
        <v>137</v>
      </c>
      <c r="B12" s="88">
        <v>110</v>
      </c>
      <c r="C12" s="70">
        <v>102</v>
      </c>
      <c r="D12" s="70">
        <v>3</v>
      </c>
      <c r="E12" s="70">
        <v>3</v>
      </c>
      <c r="F12" s="89">
        <f t="shared" si="0"/>
        <v>0</v>
      </c>
    </row>
    <row r="13" spans="1:6" s="82" customFormat="1" ht="12.9" customHeight="1" x14ac:dyDescent="0.3">
      <c r="A13" s="33" t="s">
        <v>138</v>
      </c>
      <c r="B13" s="83">
        <v>1293</v>
      </c>
      <c r="C13" s="58">
        <v>1185</v>
      </c>
      <c r="D13" s="58">
        <v>31</v>
      </c>
      <c r="E13" s="58">
        <v>56</v>
      </c>
      <c r="F13" s="84">
        <f t="shared" si="0"/>
        <v>-25</v>
      </c>
    </row>
    <row r="14" spans="1:6" s="87" customFormat="1" ht="12" customHeight="1" x14ac:dyDescent="0.3">
      <c r="A14" s="35" t="s">
        <v>139</v>
      </c>
      <c r="B14" s="85">
        <v>105</v>
      </c>
      <c r="C14" s="61">
        <v>96</v>
      </c>
      <c r="D14" s="61">
        <v>0</v>
      </c>
      <c r="E14" s="61">
        <v>6</v>
      </c>
      <c r="F14" s="86">
        <f t="shared" si="0"/>
        <v>-6</v>
      </c>
    </row>
    <row r="15" spans="1:6" s="87" customFormat="1" ht="12" customHeight="1" x14ac:dyDescent="0.3">
      <c r="A15" s="35" t="s">
        <v>140</v>
      </c>
      <c r="B15" s="85">
        <v>355</v>
      </c>
      <c r="C15" s="61">
        <v>326</v>
      </c>
      <c r="D15" s="61">
        <v>8</v>
      </c>
      <c r="E15" s="61">
        <v>17</v>
      </c>
      <c r="F15" s="86">
        <f t="shared" si="0"/>
        <v>-9</v>
      </c>
    </row>
    <row r="16" spans="1:6" s="87" customFormat="1" ht="12" customHeight="1" x14ac:dyDescent="0.3">
      <c r="A16" s="35" t="s">
        <v>189</v>
      </c>
      <c r="B16" s="85">
        <v>291</v>
      </c>
      <c r="C16" s="61">
        <v>264</v>
      </c>
      <c r="D16" s="61">
        <v>7</v>
      </c>
      <c r="E16" s="61">
        <v>9</v>
      </c>
      <c r="F16" s="86">
        <f t="shared" si="0"/>
        <v>-2</v>
      </c>
    </row>
    <row r="17" spans="1:6" s="87" customFormat="1" ht="12" customHeight="1" x14ac:dyDescent="0.3">
      <c r="A17" s="35" t="s">
        <v>141</v>
      </c>
      <c r="B17" s="85">
        <v>217</v>
      </c>
      <c r="C17" s="61">
        <v>195</v>
      </c>
      <c r="D17" s="61">
        <v>5</v>
      </c>
      <c r="E17" s="61">
        <v>12</v>
      </c>
      <c r="F17" s="86">
        <f t="shared" si="0"/>
        <v>-7</v>
      </c>
    </row>
    <row r="18" spans="1:6" s="87" customFormat="1" ht="12" customHeight="1" x14ac:dyDescent="0.3">
      <c r="A18" s="35" t="s">
        <v>142</v>
      </c>
      <c r="B18" s="85">
        <v>176</v>
      </c>
      <c r="C18" s="61">
        <v>163</v>
      </c>
      <c r="D18" s="61">
        <v>6</v>
      </c>
      <c r="E18" s="61">
        <v>5</v>
      </c>
      <c r="F18" s="86">
        <f t="shared" si="0"/>
        <v>1</v>
      </c>
    </row>
    <row r="19" spans="1:6" s="87" customFormat="1" ht="12" customHeight="1" x14ac:dyDescent="0.3">
      <c r="A19" s="39" t="s">
        <v>143</v>
      </c>
      <c r="B19" s="88">
        <v>149</v>
      </c>
      <c r="C19" s="70">
        <v>141</v>
      </c>
      <c r="D19" s="70">
        <v>5</v>
      </c>
      <c r="E19" s="70">
        <v>7</v>
      </c>
      <c r="F19" s="89">
        <f t="shared" si="0"/>
        <v>-2</v>
      </c>
    </row>
    <row r="20" spans="1:6" s="82" customFormat="1" ht="12.9" customHeight="1" x14ac:dyDescent="0.3">
      <c r="A20" s="33" t="s">
        <v>144</v>
      </c>
      <c r="B20" s="83">
        <v>1031</v>
      </c>
      <c r="C20" s="58">
        <v>964</v>
      </c>
      <c r="D20" s="58">
        <v>22</v>
      </c>
      <c r="E20" s="58">
        <v>28</v>
      </c>
      <c r="F20" s="84">
        <f t="shared" si="0"/>
        <v>-6</v>
      </c>
    </row>
    <row r="21" spans="1:6" s="87" customFormat="1" ht="12" customHeight="1" x14ac:dyDescent="0.3">
      <c r="A21" s="35" t="s">
        <v>171</v>
      </c>
      <c r="B21" s="85">
        <v>55</v>
      </c>
      <c r="C21" s="61">
        <v>51</v>
      </c>
      <c r="D21" s="61">
        <v>0</v>
      </c>
      <c r="E21" s="61">
        <v>1</v>
      </c>
      <c r="F21" s="86">
        <f t="shared" si="0"/>
        <v>-1</v>
      </c>
    </row>
    <row r="22" spans="1:6" s="87" customFormat="1" ht="12" customHeight="1" x14ac:dyDescent="0.3">
      <c r="A22" s="41" t="s">
        <v>145</v>
      </c>
      <c r="B22" s="85">
        <v>57</v>
      </c>
      <c r="C22" s="61">
        <v>57</v>
      </c>
      <c r="D22" s="61">
        <v>1</v>
      </c>
      <c r="E22" s="61">
        <v>1</v>
      </c>
      <c r="F22" s="86">
        <f t="shared" si="0"/>
        <v>0</v>
      </c>
    </row>
    <row r="23" spans="1:6" s="87" customFormat="1" ht="12" customHeight="1" x14ac:dyDescent="0.3">
      <c r="A23" s="41" t="s">
        <v>146</v>
      </c>
      <c r="B23" s="85">
        <v>52</v>
      </c>
      <c r="C23" s="61">
        <v>49</v>
      </c>
      <c r="D23" s="61">
        <v>0</v>
      </c>
      <c r="E23" s="61">
        <v>2</v>
      </c>
      <c r="F23" s="86">
        <f t="shared" si="0"/>
        <v>-2</v>
      </c>
    </row>
    <row r="24" spans="1:6" s="87" customFormat="1" ht="12" customHeight="1" x14ac:dyDescent="0.3">
      <c r="A24" s="35" t="s">
        <v>147</v>
      </c>
      <c r="B24" s="85">
        <v>130</v>
      </c>
      <c r="C24" s="61">
        <v>123</v>
      </c>
      <c r="D24" s="61">
        <v>3</v>
      </c>
      <c r="E24" s="61">
        <v>6</v>
      </c>
      <c r="F24" s="86">
        <f t="shared" si="0"/>
        <v>-3</v>
      </c>
    </row>
    <row r="25" spans="1:6" s="87" customFormat="1" ht="12" customHeight="1" x14ac:dyDescent="0.3">
      <c r="A25" s="35" t="s">
        <v>148</v>
      </c>
      <c r="B25" s="85">
        <v>113</v>
      </c>
      <c r="C25" s="61">
        <v>108</v>
      </c>
      <c r="D25" s="61">
        <v>4</v>
      </c>
      <c r="E25" s="61">
        <v>4</v>
      </c>
      <c r="F25" s="86">
        <f t="shared" si="0"/>
        <v>0</v>
      </c>
    </row>
    <row r="26" spans="1:6" s="87" customFormat="1" ht="12" customHeight="1" x14ac:dyDescent="0.3">
      <c r="A26" s="35" t="s">
        <v>149</v>
      </c>
      <c r="B26" s="85">
        <v>57</v>
      </c>
      <c r="C26" s="61">
        <v>55</v>
      </c>
      <c r="D26" s="61">
        <v>2</v>
      </c>
      <c r="E26" s="61">
        <v>2</v>
      </c>
      <c r="F26" s="86">
        <f t="shared" si="0"/>
        <v>0</v>
      </c>
    </row>
    <row r="27" spans="1:6" s="87" customFormat="1" ht="12" customHeight="1" x14ac:dyDescent="0.3">
      <c r="A27" s="35" t="s">
        <v>172</v>
      </c>
      <c r="B27" s="85">
        <v>70</v>
      </c>
      <c r="C27" s="61">
        <v>67</v>
      </c>
      <c r="D27" s="61">
        <v>0</v>
      </c>
      <c r="E27" s="61">
        <v>1</v>
      </c>
      <c r="F27" s="86">
        <f t="shared" si="0"/>
        <v>-1</v>
      </c>
    </row>
    <row r="28" spans="1:6" s="87" customFormat="1" ht="12" customHeight="1" x14ac:dyDescent="0.3">
      <c r="A28" s="35" t="s">
        <v>150</v>
      </c>
      <c r="B28" s="85">
        <v>108</v>
      </c>
      <c r="C28" s="61">
        <v>100</v>
      </c>
      <c r="D28" s="61">
        <v>3</v>
      </c>
      <c r="E28" s="61">
        <v>3</v>
      </c>
      <c r="F28" s="86">
        <f t="shared" si="0"/>
        <v>0</v>
      </c>
    </row>
    <row r="29" spans="1:6" s="87" customFormat="1" ht="12" customHeight="1" x14ac:dyDescent="0.3">
      <c r="A29" s="35" t="s">
        <v>151</v>
      </c>
      <c r="B29" s="85">
        <v>138</v>
      </c>
      <c r="C29" s="61">
        <v>121</v>
      </c>
      <c r="D29" s="61">
        <v>2</v>
      </c>
      <c r="E29" s="61">
        <v>3</v>
      </c>
      <c r="F29" s="86">
        <f t="shared" si="0"/>
        <v>-1</v>
      </c>
    </row>
    <row r="30" spans="1:6" s="87" customFormat="1" ht="12" customHeight="1" x14ac:dyDescent="0.3">
      <c r="A30" s="35" t="s">
        <v>152</v>
      </c>
      <c r="B30" s="85">
        <v>108</v>
      </c>
      <c r="C30" s="61">
        <v>104</v>
      </c>
      <c r="D30" s="61">
        <v>2</v>
      </c>
      <c r="E30" s="61">
        <v>2</v>
      </c>
      <c r="F30" s="86">
        <f t="shared" si="0"/>
        <v>0</v>
      </c>
    </row>
    <row r="31" spans="1:6" s="87" customFormat="1" ht="12" customHeight="1" x14ac:dyDescent="0.3">
      <c r="A31" s="39" t="s">
        <v>153</v>
      </c>
      <c r="B31" s="88">
        <v>143</v>
      </c>
      <c r="C31" s="70">
        <v>129</v>
      </c>
      <c r="D31" s="70">
        <v>5</v>
      </c>
      <c r="E31" s="70">
        <v>3</v>
      </c>
      <c r="F31" s="89">
        <f t="shared" si="0"/>
        <v>2</v>
      </c>
    </row>
    <row r="32" spans="1:6" s="82" customFormat="1" ht="12.9" customHeight="1" x14ac:dyDescent="0.3">
      <c r="A32" s="33" t="s">
        <v>154</v>
      </c>
      <c r="B32" s="83">
        <v>2382</v>
      </c>
      <c r="C32" s="58">
        <v>2192</v>
      </c>
      <c r="D32" s="58">
        <v>46</v>
      </c>
      <c r="E32" s="58">
        <v>68</v>
      </c>
      <c r="F32" s="84">
        <f t="shared" si="0"/>
        <v>-22</v>
      </c>
    </row>
    <row r="33" spans="1:6" s="87" customFormat="1" ht="12" customHeight="1" x14ac:dyDescent="0.3">
      <c r="A33" s="35" t="s">
        <v>155</v>
      </c>
      <c r="B33" s="85">
        <v>61</v>
      </c>
      <c r="C33" s="61">
        <v>56</v>
      </c>
      <c r="D33" s="61">
        <v>2</v>
      </c>
      <c r="E33" s="61">
        <v>1</v>
      </c>
      <c r="F33" s="86">
        <f t="shared" si="0"/>
        <v>1</v>
      </c>
    </row>
    <row r="34" spans="1:6" s="87" customFormat="1" ht="12" customHeight="1" x14ac:dyDescent="0.3">
      <c r="A34" s="35" t="s">
        <v>156</v>
      </c>
      <c r="B34" s="85">
        <v>68</v>
      </c>
      <c r="C34" s="61">
        <v>64</v>
      </c>
      <c r="D34" s="61">
        <v>0</v>
      </c>
      <c r="E34" s="61">
        <v>2</v>
      </c>
      <c r="F34" s="86">
        <f t="shared" si="0"/>
        <v>-2</v>
      </c>
    </row>
    <row r="35" spans="1:6" s="87" customFormat="1" ht="12" customHeight="1" x14ac:dyDescent="0.3">
      <c r="A35" s="35" t="s">
        <v>157</v>
      </c>
      <c r="B35" s="85">
        <v>34</v>
      </c>
      <c r="C35" s="61">
        <v>33</v>
      </c>
      <c r="D35" s="61">
        <v>2</v>
      </c>
      <c r="E35" s="61">
        <v>0</v>
      </c>
      <c r="F35" s="86">
        <f t="shared" si="0"/>
        <v>2</v>
      </c>
    </row>
    <row r="36" spans="1:6" s="87" customFormat="1" ht="12" customHeight="1" x14ac:dyDescent="0.3">
      <c r="A36" s="35" t="s">
        <v>158</v>
      </c>
      <c r="B36" s="85">
        <v>96</v>
      </c>
      <c r="C36" s="61">
        <v>91</v>
      </c>
      <c r="D36" s="61">
        <v>1</v>
      </c>
      <c r="E36" s="61">
        <v>2</v>
      </c>
      <c r="F36" s="86">
        <f t="shared" si="0"/>
        <v>-1</v>
      </c>
    </row>
    <row r="37" spans="1:6" s="87" customFormat="1" ht="12" customHeight="1" x14ac:dyDescent="0.3">
      <c r="A37" s="35" t="s">
        <v>159</v>
      </c>
      <c r="B37" s="85">
        <v>412</v>
      </c>
      <c r="C37" s="61">
        <v>385</v>
      </c>
      <c r="D37" s="61">
        <v>5</v>
      </c>
      <c r="E37" s="61">
        <v>12</v>
      </c>
      <c r="F37" s="86">
        <f t="shared" si="0"/>
        <v>-7</v>
      </c>
    </row>
    <row r="38" spans="1:6" s="87" customFormat="1" ht="12" customHeight="1" x14ac:dyDescent="0.3">
      <c r="A38" s="35" t="s">
        <v>160</v>
      </c>
      <c r="B38" s="85">
        <v>117</v>
      </c>
      <c r="C38" s="61">
        <v>111</v>
      </c>
      <c r="D38" s="61">
        <v>1</v>
      </c>
      <c r="E38" s="61">
        <v>4</v>
      </c>
      <c r="F38" s="86">
        <f t="shared" si="0"/>
        <v>-3</v>
      </c>
    </row>
    <row r="39" spans="1:6" s="87" customFormat="1" ht="12" customHeight="1" x14ac:dyDescent="0.3">
      <c r="A39" s="35" t="s">
        <v>161</v>
      </c>
      <c r="B39" s="85">
        <v>42</v>
      </c>
      <c r="C39" s="61">
        <v>42</v>
      </c>
      <c r="D39" s="61">
        <v>0</v>
      </c>
      <c r="E39" s="61">
        <v>0</v>
      </c>
      <c r="F39" s="86">
        <f t="shared" si="0"/>
        <v>0</v>
      </c>
    </row>
    <row r="40" spans="1:6" s="87" customFormat="1" ht="12" customHeight="1" x14ac:dyDescent="0.3">
      <c r="A40" s="35" t="s">
        <v>162</v>
      </c>
      <c r="B40" s="85">
        <v>1231</v>
      </c>
      <c r="C40" s="61">
        <v>1114</v>
      </c>
      <c r="D40" s="61">
        <v>27</v>
      </c>
      <c r="E40" s="61">
        <v>31</v>
      </c>
      <c r="F40" s="86">
        <f t="shared" si="0"/>
        <v>-4</v>
      </c>
    </row>
    <row r="41" spans="1:6" s="87" customFormat="1" ht="12" customHeight="1" x14ac:dyDescent="0.3">
      <c r="A41" s="35" t="s">
        <v>163</v>
      </c>
      <c r="B41" s="85">
        <v>252</v>
      </c>
      <c r="C41" s="61">
        <v>235</v>
      </c>
      <c r="D41" s="61">
        <v>8</v>
      </c>
      <c r="E41" s="61">
        <v>12</v>
      </c>
      <c r="F41" s="86">
        <f t="shared" si="0"/>
        <v>-4</v>
      </c>
    </row>
    <row r="42" spans="1:6" s="87" customFormat="1" ht="12" customHeight="1" x14ac:dyDescent="0.3">
      <c r="A42" s="39" t="s">
        <v>164</v>
      </c>
      <c r="B42" s="88">
        <v>69</v>
      </c>
      <c r="C42" s="70">
        <v>61</v>
      </c>
      <c r="D42" s="70">
        <v>0</v>
      </c>
      <c r="E42" s="70">
        <v>4</v>
      </c>
      <c r="F42" s="89">
        <f t="shared" si="0"/>
        <v>-4</v>
      </c>
    </row>
    <row r="43" spans="1:6" s="82" customFormat="1" ht="12.9" customHeight="1" x14ac:dyDescent="0.3">
      <c r="A43" s="33" t="s">
        <v>165</v>
      </c>
      <c r="B43" s="83">
        <v>2078</v>
      </c>
      <c r="C43" s="58">
        <v>1902</v>
      </c>
      <c r="D43" s="58">
        <v>52</v>
      </c>
      <c r="E43" s="58">
        <v>53</v>
      </c>
      <c r="F43" s="84">
        <f t="shared" si="0"/>
        <v>-1</v>
      </c>
    </row>
    <row r="44" spans="1:6" s="87" customFormat="1" ht="12" customHeight="1" x14ac:dyDescent="0.3">
      <c r="A44" s="35" t="s">
        <v>166</v>
      </c>
      <c r="B44" s="85">
        <v>604</v>
      </c>
      <c r="C44" s="61">
        <v>542</v>
      </c>
      <c r="D44" s="61">
        <v>20</v>
      </c>
      <c r="E44" s="61">
        <v>14</v>
      </c>
      <c r="F44" s="86">
        <f t="shared" si="0"/>
        <v>6</v>
      </c>
    </row>
    <row r="45" spans="1:6" s="87" customFormat="1" ht="12" customHeight="1" x14ac:dyDescent="0.3">
      <c r="A45" s="35" t="s">
        <v>167</v>
      </c>
      <c r="B45" s="85">
        <v>185</v>
      </c>
      <c r="C45" s="61">
        <v>166</v>
      </c>
      <c r="D45" s="61">
        <v>5</v>
      </c>
      <c r="E45" s="61">
        <v>5</v>
      </c>
      <c r="F45" s="86">
        <f t="shared" si="0"/>
        <v>0</v>
      </c>
    </row>
    <row r="46" spans="1:6" s="87" customFormat="1" ht="12" customHeight="1" x14ac:dyDescent="0.3">
      <c r="A46" s="35" t="s">
        <v>168</v>
      </c>
      <c r="B46" s="85">
        <v>303</v>
      </c>
      <c r="C46" s="61">
        <v>276</v>
      </c>
      <c r="D46" s="61">
        <v>3</v>
      </c>
      <c r="E46" s="61">
        <v>2</v>
      </c>
      <c r="F46" s="86">
        <f t="shared" si="0"/>
        <v>1</v>
      </c>
    </row>
    <row r="47" spans="1:6" s="87" customFormat="1" ht="12" customHeight="1" x14ac:dyDescent="0.3">
      <c r="A47" s="35" t="s">
        <v>169</v>
      </c>
      <c r="B47" s="85">
        <v>355</v>
      </c>
      <c r="C47" s="61">
        <v>322</v>
      </c>
      <c r="D47" s="61">
        <v>11</v>
      </c>
      <c r="E47" s="61">
        <v>9</v>
      </c>
      <c r="F47" s="86">
        <f t="shared" si="0"/>
        <v>2</v>
      </c>
    </row>
    <row r="48" spans="1:6" s="87" customFormat="1" ht="12" customHeight="1" x14ac:dyDescent="0.3">
      <c r="A48" s="39" t="s">
        <v>170</v>
      </c>
      <c r="B48" s="88">
        <v>631</v>
      </c>
      <c r="C48" s="70">
        <v>596</v>
      </c>
      <c r="D48" s="70">
        <v>13</v>
      </c>
      <c r="E48" s="70">
        <v>23</v>
      </c>
      <c r="F48" s="89">
        <f t="shared" si="0"/>
        <v>-10</v>
      </c>
    </row>
    <row r="49" spans="1:6" s="82" customFormat="1" ht="12.9" customHeight="1" x14ac:dyDescent="0.3">
      <c r="A49" s="33" t="s">
        <v>173</v>
      </c>
      <c r="B49" s="83">
        <v>1394</v>
      </c>
      <c r="C49" s="58">
        <v>1225</v>
      </c>
      <c r="D49" s="58">
        <v>34</v>
      </c>
      <c r="E49" s="58">
        <v>42</v>
      </c>
      <c r="F49" s="84">
        <f t="shared" si="0"/>
        <v>-8</v>
      </c>
    </row>
    <row r="50" spans="1:6" s="87" customFormat="1" ht="12" customHeight="1" x14ac:dyDescent="0.3">
      <c r="A50" s="35" t="s">
        <v>174</v>
      </c>
      <c r="B50" s="85">
        <v>335</v>
      </c>
      <c r="C50" s="61">
        <v>279</v>
      </c>
      <c r="D50" s="61">
        <v>10</v>
      </c>
      <c r="E50" s="61">
        <v>6</v>
      </c>
      <c r="F50" s="86">
        <f t="shared" si="0"/>
        <v>4</v>
      </c>
    </row>
    <row r="51" spans="1:6" s="87" customFormat="1" ht="12" customHeight="1" x14ac:dyDescent="0.3">
      <c r="A51" s="35" t="s">
        <v>175</v>
      </c>
      <c r="B51" s="85">
        <v>92</v>
      </c>
      <c r="C51" s="61">
        <v>84</v>
      </c>
      <c r="D51" s="61">
        <v>4</v>
      </c>
      <c r="E51" s="61">
        <v>1</v>
      </c>
      <c r="F51" s="86">
        <f t="shared" si="0"/>
        <v>3</v>
      </c>
    </row>
    <row r="52" spans="1:6" s="87" customFormat="1" ht="12" customHeight="1" x14ac:dyDescent="0.3">
      <c r="A52" s="35" t="s">
        <v>176</v>
      </c>
      <c r="B52" s="85">
        <v>92</v>
      </c>
      <c r="C52" s="61">
        <v>81</v>
      </c>
      <c r="D52" s="61">
        <v>1</v>
      </c>
      <c r="E52" s="61">
        <v>9</v>
      </c>
      <c r="F52" s="86">
        <f t="shared" si="0"/>
        <v>-8</v>
      </c>
    </row>
    <row r="53" spans="1:6" s="87" customFormat="1" ht="12" customHeight="1" x14ac:dyDescent="0.3">
      <c r="A53" s="35" t="s">
        <v>177</v>
      </c>
      <c r="B53" s="85">
        <v>319</v>
      </c>
      <c r="C53" s="61">
        <v>283</v>
      </c>
      <c r="D53" s="61">
        <v>7</v>
      </c>
      <c r="E53" s="61">
        <v>7</v>
      </c>
      <c r="F53" s="86">
        <f t="shared" si="0"/>
        <v>0</v>
      </c>
    </row>
    <row r="54" spans="1:6" s="87" customFormat="1" ht="12" customHeight="1" x14ac:dyDescent="0.3">
      <c r="A54" s="35" t="s">
        <v>178</v>
      </c>
      <c r="B54" s="85">
        <v>73</v>
      </c>
      <c r="C54" s="61">
        <v>67</v>
      </c>
      <c r="D54" s="61">
        <v>2</v>
      </c>
      <c r="E54" s="61">
        <v>1</v>
      </c>
      <c r="F54" s="86">
        <f t="shared" si="0"/>
        <v>1</v>
      </c>
    </row>
    <row r="55" spans="1:6" s="87" customFormat="1" ht="12" customHeight="1" x14ac:dyDescent="0.3">
      <c r="A55" s="35" t="s">
        <v>179</v>
      </c>
      <c r="B55" s="85">
        <v>125</v>
      </c>
      <c r="C55" s="61">
        <v>117</v>
      </c>
      <c r="D55" s="61">
        <v>2</v>
      </c>
      <c r="E55" s="61">
        <v>5</v>
      </c>
      <c r="F55" s="86">
        <f t="shared" si="0"/>
        <v>-3</v>
      </c>
    </row>
    <row r="56" spans="1:6" s="87" customFormat="1" ht="12" customHeight="1" x14ac:dyDescent="0.3">
      <c r="A56" s="35" t="s">
        <v>180</v>
      </c>
      <c r="B56" s="85">
        <v>138</v>
      </c>
      <c r="C56" s="61">
        <v>122</v>
      </c>
      <c r="D56" s="61">
        <v>2</v>
      </c>
      <c r="E56" s="61">
        <v>6</v>
      </c>
      <c r="F56" s="86">
        <f t="shared" si="0"/>
        <v>-4</v>
      </c>
    </row>
    <row r="57" spans="1:6" s="87" customFormat="1" ht="12" customHeight="1" x14ac:dyDescent="0.3">
      <c r="A57" s="39" t="s">
        <v>181</v>
      </c>
      <c r="B57" s="88">
        <v>220</v>
      </c>
      <c r="C57" s="70">
        <v>192</v>
      </c>
      <c r="D57" s="70">
        <v>6</v>
      </c>
      <c r="E57" s="70">
        <v>7</v>
      </c>
      <c r="F57" s="89">
        <f t="shared" si="0"/>
        <v>-1</v>
      </c>
    </row>
    <row r="58" spans="1:6" s="82" customFormat="1" ht="12.9" customHeight="1" x14ac:dyDescent="0.3">
      <c r="A58" s="33" t="s">
        <v>182</v>
      </c>
      <c r="B58" s="83">
        <v>825</v>
      </c>
      <c r="C58" s="58">
        <v>747</v>
      </c>
      <c r="D58" s="58">
        <v>23</v>
      </c>
      <c r="E58" s="58">
        <v>32</v>
      </c>
      <c r="F58" s="84">
        <f t="shared" si="0"/>
        <v>-9</v>
      </c>
    </row>
    <row r="59" spans="1:6" s="87" customFormat="1" ht="12" customHeight="1" x14ac:dyDescent="0.3">
      <c r="A59" s="35" t="s">
        <v>183</v>
      </c>
      <c r="B59" s="85">
        <v>77</v>
      </c>
      <c r="C59" s="61">
        <v>72</v>
      </c>
      <c r="D59" s="61">
        <v>0</v>
      </c>
      <c r="E59" s="61">
        <v>2</v>
      </c>
      <c r="F59" s="86">
        <f t="shared" si="0"/>
        <v>-2</v>
      </c>
    </row>
    <row r="60" spans="1:6" s="87" customFormat="1" ht="12" customHeight="1" x14ac:dyDescent="0.3">
      <c r="A60" s="35" t="s">
        <v>184</v>
      </c>
      <c r="B60" s="85">
        <v>81</v>
      </c>
      <c r="C60" s="61">
        <v>76</v>
      </c>
      <c r="D60" s="61">
        <v>0</v>
      </c>
      <c r="E60" s="61">
        <v>3</v>
      </c>
      <c r="F60" s="86">
        <f t="shared" si="0"/>
        <v>-3</v>
      </c>
    </row>
    <row r="61" spans="1:6" s="87" customFormat="1" ht="12" customHeight="1" x14ac:dyDescent="0.3">
      <c r="A61" s="35" t="s">
        <v>185</v>
      </c>
      <c r="B61" s="85">
        <v>126</v>
      </c>
      <c r="C61" s="61">
        <v>112</v>
      </c>
      <c r="D61" s="61">
        <v>2</v>
      </c>
      <c r="E61" s="61">
        <v>4</v>
      </c>
      <c r="F61" s="86">
        <f t="shared" si="0"/>
        <v>-2</v>
      </c>
    </row>
    <row r="62" spans="1:6" s="87" customFormat="1" ht="12" customHeight="1" x14ac:dyDescent="0.3">
      <c r="A62" s="35" t="s">
        <v>186</v>
      </c>
      <c r="B62" s="85">
        <v>225</v>
      </c>
      <c r="C62" s="61">
        <v>207</v>
      </c>
      <c r="D62" s="61">
        <v>8</v>
      </c>
      <c r="E62" s="61">
        <v>10</v>
      </c>
      <c r="F62" s="86">
        <f t="shared" si="0"/>
        <v>-2</v>
      </c>
    </row>
    <row r="63" spans="1:6" s="87" customFormat="1" ht="12" customHeight="1" x14ac:dyDescent="0.3">
      <c r="A63" s="39" t="s">
        <v>187</v>
      </c>
      <c r="B63" s="88">
        <v>316</v>
      </c>
      <c r="C63" s="70">
        <v>280</v>
      </c>
      <c r="D63" s="70">
        <v>13</v>
      </c>
      <c r="E63" s="70">
        <v>13</v>
      </c>
      <c r="F63" s="89">
        <f t="shared" si="0"/>
        <v>0</v>
      </c>
    </row>
    <row r="64" spans="1:6" s="94" customFormat="1" ht="12.9" customHeight="1" x14ac:dyDescent="0.3">
      <c r="A64" s="90" t="s">
        <v>188</v>
      </c>
      <c r="B64" s="91">
        <v>1005</v>
      </c>
      <c r="C64" s="92">
        <v>903</v>
      </c>
      <c r="D64" s="92">
        <v>21</v>
      </c>
      <c r="E64" s="92">
        <v>21</v>
      </c>
      <c r="F64" s="93">
        <f t="shared" si="0"/>
        <v>0</v>
      </c>
    </row>
    <row r="65" spans="1:6" s="87" customFormat="1" ht="12" customHeight="1" x14ac:dyDescent="0.3">
      <c r="A65" s="35" t="s">
        <v>190</v>
      </c>
      <c r="B65" s="85">
        <v>292</v>
      </c>
      <c r="C65" s="61">
        <v>269</v>
      </c>
      <c r="D65" s="61">
        <v>4</v>
      </c>
      <c r="E65" s="61">
        <v>7</v>
      </c>
      <c r="F65" s="86">
        <f t="shared" si="0"/>
        <v>-3</v>
      </c>
    </row>
    <row r="66" spans="1:6" s="87" customFormat="1" ht="12" customHeight="1" x14ac:dyDescent="0.3">
      <c r="A66" s="95" t="s">
        <v>191</v>
      </c>
      <c r="B66" s="96">
        <v>566</v>
      </c>
      <c r="C66" s="97">
        <v>502</v>
      </c>
      <c r="D66" s="97">
        <v>11</v>
      </c>
      <c r="E66" s="97">
        <v>13</v>
      </c>
      <c r="F66" s="98">
        <f t="shared" si="0"/>
        <v>-2</v>
      </c>
    </row>
    <row r="67" spans="1:6" s="87" customFormat="1" ht="12" customHeight="1" thickBot="1" x14ac:dyDescent="0.35">
      <c r="A67" s="39" t="s">
        <v>192</v>
      </c>
      <c r="B67" s="88">
        <v>147</v>
      </c>
      <c r="C67" s="70">
        <v>132</v>
      </c>
      <c r="D67" s="70">
        <v>6</v>
      </c>
      <c r="E67" s="70">
        <v>1</v>
      </c>
      <c r="F67" s="89">
        <f t="shared" si="0"/>
        <v>5</v>
      </c>
    </row>
    <row r="68" spans="1:6" s="51" customFormat="1" ht="18" customHeight="1" thickBot="1" x14ac:dyDescent="0.35">
      <c r="A68" s="47" t="s">
        <v>126</v>
      </c>
      <c r="B68" s="99">
        <f>SUM(B5:B6,B13,B20,B32,B43,B49,B58,B64)</f>
        <v>19738</v>
      </c>
      <c r="C68" s="49">
        <f t="shared" ref="C68:E68" si="1">SUM(C5:C6,C13,C20,C32,C43,C49,C58,C64)</f>
        <v>17709</v>
      </c>
      <c r="D68" s="49">
        <f t="shared" si="1"/>
        <v>449</v>
      </c>
      <c r="E68" s="49">
        <f t="shared" si="1"/>
        <v>580</v>
      </c>
      <c r="F68" s="100">
        <f t="shared" si="0"/>
        <v>-131</v>
      </c>
    </row>
    <row r="69" spans="1:6" s="104" customFormat="1" ht="15" customHeight="1" thickBot="1" x14ac:dyDescent="0.3">
      <c r="A69" s="101" t="s">
        <v>127</v>
      </c>
      <c r="B69" s="102"/>
      <c r="C69" s="102"/>
      <c r="D69" s="102"/>
      <c r="E69" s="102"/>
      <c r="F69" s="103"/>
    </row>
  </sheetData>
  <mergeCells count="5">
    <mergeCell ref="A1:F1"/>
    <mergeCell ref="A2:F2"/>
    <mergeCell ref="A3:A4"/>
    <mergeCell ref="B3:C3"/>
    <mergeCell ref="D3:F3"/>
  </mergeCells>
  <printOptions horizontalCentered="1"/>
  <pageMargins left="0.39370078740157483" right="0.39370078740157483" top="0.39370078740157483" bottom="0.39370078740157483" header="0.19685039370078741" footer="0.19685039370078741"/>
  <pageSetup paperSize="9" scale="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Copertina</vt:lpstr>
      <vt:lpstr>INDICE TAVOLE</vt:lpstr>
      <vt:lpstr>NOTE anno 2019</vt:lpstr>
      <vt:lpstr>8. IMPRESE FEMMINILI</vt:lpstr>
      <vt:lpstr>DEFINIZIONE IMP. FEMMINILI</vt:lpstr>
      <vt:lpstr>7.1</vt:lpstr>
      <vt:lpstr>7.2</vt:lpstr>
    </vt:vector>
  </TitlesOfParts>
  <Company>Olidata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defelice alessandro</dc:creator>
  <cp:lastModifiedBy>masotti valeria</cp:lastModifiedBy>
  <cp:lastPrinted>2017-11-14T09:31:45Z</cp:lastPrinted>
  <dcterms:created xsi:type="dcterms:W3CDTF">2016-05-18T07:07:27Z</dcterms:created>
  <dcterms:modified xsi:type="dcterms:W3CDTF">2019-05-14T13:19:43Z</dcterms:modified>
</cp:coreProperties>
</file>